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\Desktop\"/>
    </mc:Choice>
  </mc:AlternateContent>
  <workbookProtection workbookAlgorithmName="SHA-512" workbookHashValue="N5NRl9tK0DutaX6ujndeLwuRksrEcbpTU+QsxQQHE7F1zsWoWw5/gM1lt1StIApDOPN8OF5h0GGK+IKJtjYXHA==" workbookSaltValue="DgDiphxJxQKX223P7fL1Kw==" workbookSpinCount="100000" lockStructure="1"/>
  <bookViews>
    <workbookView xWindow="0" yWindow="0" windowWidth="21600" windowHeight="10635"/>
  </bookViews>
  <sheets>
    <sheet name=" Almacen de Medicamentos" sheetId="10" r:id="rId1"/>
    <sheet name="Almacen de Suministros" sheetId="12" r:id="rId2"/>
    <sheet name="Almacen de Despensa" sheetId="11" r:id="rId3"/>
    <sheet name="Almacen de S. Limpieza" sheetId="13" r:id="rId4"/>
  </sheets>
  <calcPr calcId="152511"/>
</workbook>
</file>

<file path=xl/calcChain.xml><?xml version="1.0" encoding="utf-8"?>
<calcChain xmlns="http://schemas.openxmlformats.org/spreadsheetml/2006/main">
  <c r="I15" i="10" l="1"/>
  <c r="I581" i="10"/>
  <c r="E548" i="10" l="1"/>
  <c r="E572" i="10"/>
  <c r="E358" i="10"/>
  <c r="E78" i="10" l="1"/>
  <c r="E68" i="10"/>
  <c r="G68" i="10" s="1"/>
  <c r="I68" i="10" s="1"/>
  <c r="E70" i="10"/>
  <c r="E38" i="10"/>
  <c r="G70" i="10" l="1"/>
  <c r="I70" i="10" s="1"/>
  <c r="E561" i="10"/>
  <c r="E448" i="10"/>
  <c r="E315" i="10" l="1"/>
  <c r="G315" i="10" s="1"/>
  <c r="I315" i="10" s="1"/>
  <c r="E314" i="10"/>
  <c r="E403" i="10" l="1"/>
  <c r="G403" i="10" s="1"/>
  <c r="I403" i="10" s="1"/>
  <c r="E521" i="10" l="1"/>
  <c r="G521" i="10" s="1"/>
  <c r="I521" i="10" s="1"/>
  <c r="E528" i="10"/>
  <c r="G528" i="10" s="1"/>
  <c r="I528" i="10" s="1"/>
  <c r="E373" i="10" l="1"/>
  <c r="E333" i="10"/>
  <c r="G333" i="10" s="1"/>
  <c r="I333" i="10" s="1"/>
  <c r="E24" i="10" l="1"/>
  <c r="E432" i="10" l="1"/>
  <c r="E503" i="10"/>
  <c r="G503" i="10" s="1"/>
  <c r="I503" i="10" s="1"/>
  <c r="E501" i="10"/>
  <c r="E423" i="10" l="1"/>
  <c r="G423" i="10" s="1"/>
  <c r="I423" i="10" s="1"/>
  <c r="E527" i="10"/>
  <c r="G527" i="10" s="1"/>
  <c r="I527" i="10" s="1"/>
  <c r="E469" i="10"/>
  <c r="G469" i="10" s="1"/>
  <c r="I469" i="10" s="1"/>
  <c r="E468" i="10"/>
  <c r="E273" i="10" l="1"/>
  <c r="E512" i="10" l="1"/>
  <c r="G512" i="10" s="1"/>
  <c r="I512" i="10" s="1"/>
  <c r="E72" i="10" l="1"/>
  <c r="G72" i="10" s="1"/>
  <c r="I72" i="10" s="1"/>
  <c r="E323" i="10" l="1"/>
  <c r="E394" i="10"/>
  <c r="G394" i="10" s="1"/>
  <c r="I394" i="10" s="1"/>
  <c r="E142" i="10" l="1"/>
  <c r="E120" i="10"/>
  <c r="E562" i="10" l="1"/>
  <c r="G562" i="10" s="1"/>
  <c r="I562" i="10" s="1"/>
  <c r="E566" i="10"/>
  <c r="G566" i="10" s="1"/>
  <c r="I566" i="10" s="1"/>
  <c r="G561" i="10"/>
  <c r="I561" i="10" s="1"/>
  <c r="E570" i="10"/>
  <c r="G570" i="10" s="1"/>
  <c r="I570" i="10" s="1"/>
  <c r="E574" i="10"/>
  <c r="G574" i="10" s="1"/>
  <c r="I574" i="10" s="1"/>
  <c r="E530" i="10"/>
  <c r="G530" i="10" s="1"/>
  <c r="I530" i="10" s="1"/>
  <c r="E546" i="10"/>
  <c r="G546" i="10" s="1"/>
  <c r="I546" i="10" s="1"/>
  <c r="E573" i="10"/>
  <c r="G573" i="10" s="1"/>
  <c r="I573" i="10" s="1"/>
  <c r="E560" i="10"/>
  <c r="G560" i="10" s="1"/>
  <c r="I560" i="10" s="1"/>
  <c r="E559" i="10"/>
  <c r="G559" i="10" s="1"/>
  <c r="I559" i="10" s="1"/>
  <c r="E563" i="10"/>
  <c r="G563" i="10" s="1"/>
  <c r="I563" i="10" s="1"/>
  <c r="E439" i="10" l="1"/>
  <c r="G439" i="10" s="1"/>
  <c r="I439" i="10" s="1"/>
  <c r="E516" i="10" l="1"/>
  <c r="G516" i="10" s="1"/>
  <c r="I516" i="10" s="1"/>
  <c r="E514" i="10"/>
  <c r="G514" i="10" s="1"/>
  <c r="I514" i="10" s="1"/>
  <c r="E471" i="10"/>
  <c r="G471" i="10" s="1"/>
  <c r="I471" i="10" s="1"/>
  <c r="E445" i="10"/>
  <c r="E457" i="10"/>
  <c r="G457" i="10" s="1"/>
  <c r="I457" i="10" s="1"/>
  <c r="E510" i="10"/>
  <c r="G510" i="10" s="1"/>
  <c r="I510" i="10" s="1"/>
  <c r="E490" i="10"/>
  <c r="G490" i="10" s="1"/>
  <c r="I490" i="10" s="1"/>
  <c r="E479" i="10"/>
  <c r="G479" i="10" s="1"/>
  <c r="I479" i="10" s="1"/>
  <c r="E478" i="10"/>
  <c r="G478" i="10" s="1"/>
  <c r="I478" i="10" s="1"/>
  <c r="E489" i="10"/>
  <c r="G489" i="10" s="1"/>
  <c r="I489" i="10" s="1"/>
  <c r="E525" i="10"/>
  <c r="G525" i="10" s="1"/>
  <c r="I525" i="10" s="1"/>
  <c r="E447" i="10"/>
  <c r="G447" i="10" s="1"/>
  <c r="I447" i="10" s="1"/>
  <c r="E462" i="10"/>
  <c r="G462" i="10" s="1"/>
  <c r="I462" i="10" s="1"/>
  <c r="E443" i="10"/>
  <c r="G443" i="10" s="1"/>
  <c r="I443" i="10" s="1"/>
  <c r="E385" i="10" l="1"/>
  <c r="E210" i="10" l="1"/>
  <c r="E114" i="10" l="1"/>
  <c r="E61" i="10"/>
  <c r="E330" i="10" l="1"/>
  <c r="E59" i="10" l="1"/>
  <c r="E543" i="10" l="1"/>
  <c r="E463" i="10" l="1"/>
  <c r="E346" i="10" l="1"/>
  <c r="E413" i="10" l="1"/>
  <c r="E558" i="10" l="1"/>
  <c r="E502" i="10" l="1"/>
  <c r="G502" i="10" s="1"/>
  <c r="I502" i="10" s="1"/>
  <c r="E90" i="10" l="1"/>
  <c r="E519" i="10" l="1"/>
  <c r="G519" i="10" s="1"/>
  <c r="I519" i="10" s="1"/>
  <c r="E360" i="10"/>
  <c r="G360" i="10" s="1"/>
  <c r="I360" i="10" s="1"/>
  <c r="E246" i="10" l="1"/>
  <c r="G246" i="10" s="1"/>
  <c r="I246" i="10" s="1"/>
  <c r="E206" i="10" l="1"/>
  <c r="G206" i="10" s="1"/>
  <c r="I206" i="10" s="1"/>
  <c r="E200" i="10"/>
  <c r="E236" i="10" l="1"/>
  <c r="G236" i="10" s="1"/>
  <c r="I236" i="10" s="1"/>
  <c r="E544" i="10" l="1"/>
  <c r="G544" i="10" s="1"/>
  <c r="I544" i="10" s="1"/>
  <c r="E564" i="10" l="1"/>
  <c r="G564" i="10" s="1"/>
  <c r="I564" i="10" s="1"/>
  <c r="E537" i="10"/>
  <c r="G537" i="10" s="1"/>
  <c r="I537" i="10" s="1"/>
  <c r="E554" i="10"/>
  <c r="G554" i="10" s="1"/>
  <c r="I554" i="10" s="1"/>
  <c r="E568" i="10"/>
  <c r="E569" i="10"/>
  <c r="G569" i="10" s="1"/>
  <c r="I569" i="10" s="1"/>
  <c r="E541" i="10"/>
  <c r="G541" i="10" s="1"/>
  <c r="I541" i="10" s="1"/>
  <c r="E557" i="10"/>
  <c r="G557" i="10" s="1"/>
  <c r="I557" i="10" s="1"/>
  <c r="G568" i="10" l="1"/>
  <c r="I568" i="10" s="1"/>
  <c r="E399" i="10"/>
  <c r="E294" i="10" l="1"/>
  <c r="E286" i="10"/>
  <c r="E146" i="10" l="1"/>
  <c r="G146" i="10" s="1"/>
  <c r="I146" i="10" s="1"/>
  <c r="E108" i="10" l="1"/>
  <c r="E244" i="10"/>
  <c r="E15" i="10" l="1"/>
  <c r="E17" i="10"/>
  <c r="E505" i="10" l="1"/>
  <c r="G505" i="10" s="1"/>
  <c r="I505" i="10" s="1"/>
  <c r="E508" i="10"/>
  <c r="E254" i="10" l="1"/>
  <c r="G254" i="10" s="1"/>
  <c r="I254" i="10" s="1"/>
  <c r="E173" i="10"/>
  <c r="E296" i="10" l="1"/>
  <c r="G296" i="10" s="1"/>
  <c r="I296" i="10" s="1"/>
  <c r="E55" i="10" l="1"/>
  <c r="G55" i="10" s="1"/>
  <c r="I55" i="10" s="1"/>
  <c r="E156" i="10"/>
  <c r="G156" i="10" s="1"/>
  <c r="I156" i="10" s="1"/>
  <c r="E539" i="10" l="1"/>
  <c r="E487" i="10"/>
  <c r="G487" i="10" s="1"/>
  <c r="I487" i="10" s="1"/>
  <c r="E520" i="10"/>
  <c r="G520" i="10" s="1"/>
  <c r="I520" i="10" s="1"/>
  <c r="G463" i="10"/>
  <c r="I463" i="10" s="1"/>
  <c r="G448" i="10"/>
  <c r="I448" i="10" s="1"/>
  <c r="E384" i="10" l="1"/>
  <c r="G384" i="10" s="1"/>
  <c r="I384" i="10" s="1"/>
  <c r="E380" i="10"/>
  <c r="G380" i="10" s="1"/>
  <c r="I380" i="10" s="1"/>
  <c r="E350" i="10"/>
  <c r="E370" i="10"/>
  <c r="E317" i="10" l="1"/>
  <c r="E324" i="10"/>
  <c r="G324" i="10" s="1"/>
  <c r="I324" i="10" s="1"/>
  <c r="E392" i="10"/>
  <c r="G392" i="10" s="1"/>
  <c r="I392" i="10" s="1"/>
  <c r="E298" i="10"/>
  <c r="G298" i="10" s="1"/>
  <c r="I298" i="10" s="1"/>
  <c r="G24" i="10" l="1"/>
  <c r="I24" i="10" s="1"/>
  <c r="E23" i="10"/>
  <c r="G23" i="10" s="1"/>
  <c r="I23" i="10" s="1"/>
  <c r="E125" i="10"/>
  <c r="E504" i="10" l="1"/>
  <c r="G504" i="10" s="1"/>
  <c r="I504" i="10" s="1"/>
  <c r="E474" i="10"/>
  <c r="G474" i="10" s="1"/>
  <c r="I474" i="10" s="1"/>
  <c r="E435" i="10"/>
  <c r="G435" i="10" s="1"/>
  <c r="I435" i="10" s="1"/>
  <c r="E507" i="10"/>
  <c r="G507" i="10" s="1"/>
  <c r="I507" i="10" s="1"/>
  <c r="E449" i="10"/>
  <c r="G449" i="10" s="1"/>
  <c r="I449" i="10" s="1"/>
  <c r="E450" i="10"/>
  <c r="G450" i="10" s="1"/>
  <c r="I450" i="10" s="1"/>
  <c r="E458" i="10"/>
  <c r="G458" i="10" s="1"/>
  <c r="I458" i="10" s="1"/>
  <c r="E481" i="10"/>
  <c r="G481" i="10" s="1"/>
  <c r="I481" i="10" s="1"/>
  <c r="E459" i="10"/>
  <c r="G459" i="10" s="1"/>
  <c r="I459" i="10" s="1"/>
  <c r="E419" i="10"/>
  <c r="E262" i="10" l="1"/>
  <c r="G330" i="10" l="1"/>
  <c r="I330" i="10" s="1"/>
  <c r="E97" i="10" l="1"/>
  <c r="G97" i="10" s="1"/>
  <c r="I97" i="10" s="1"/>
  <c r="E46" i="10"/>
  <c r="E524" i="10" l="1"/>
  <c r="G524" i="10" s="1"/>
  <c r="I524" i="10" s="1"/>
  <c r="E509" i="10"/>
  <c r="G509" i="10" s="1"/>
  <c r="I509" i="10" s="1"/>
  <c r="E483" i="10" l="1"/>
  <c r="G483" i="10" s="1"/>
  <c r="I483" i="10" s="1"/>
  <c r="E454" i="10"/>
  <c r="G454" i="10" s="1"/>
  <c r="I454" i="10" s="1"/>
  <c r="E466" i="10"/>
  <c r="G466" i="10" s="1"/>
  <c r="I466" i="10" s="1"/>
  <c r="E427" i="10"/>
  <c r="G427" i="10" s="1"/>
  <c r="I427" i="10" s="1"/>
  <c r="G548" i="10"/>
  <c r="I548" i="10" s="1"/>
  <c r="E549" i="10"/>
  <c r="G549" i="10" s="1"/>
  <c r="I549" i="10" s="1"/>
  <c r="E555" i="10"/>
  <c r="G555" i="10" s="1"/>
  <c r="I555" i="10" s="1"/>
  <c r="E387" i="10" l="1"/>
  <c r="G387" i="10" s="1"/>
  <c r="I387" i="10" s="1"/>
  <c r="G358" i="10"/>
  <c r="E198" i="10" l="1"/>
  <c r="G198" i="10" s="1"/>
  <c r="I198" i="10" s="1"/>
  <c r="E195" i="10"/>
  <c r="E194" i="10"/>
  <c r="E165" i="10" l="1"/>
  <c r="G165" i="10" s="1"/>
  <c r="I165" i="10" s="1"/>
  <c r="E395" i="10" l="1"/>
  <c r="E249" i="10" l="1"/>
  <c r="G249" i="10" s="1"/>
  <c r="I249" i="10" s="1"/>
  <c r="E212" i="10"/>
  <c r="G212" i="10" s="1"/>
  <c r="I212" i="10" s="1"/>
  <c r="E277" i="10"/>
  <c r="E265" i="10"/>
  <c r="E268" i="10"/>
  <c r="E293" i="10"/>
  <c r="E148" i="10"/>
  <c r="E482" i="10" l="1"/>
  <c r="E480" i="10"/>
  <c r="E488" i="10"/>
  <c r="G488" i="10" s="1"/>
  <c r="I488" i="10" s="1"/>
  <c r="E492" i="10"/>
  <c r="G492" i="10" s="1"/>
  <c r="E486" i="10"/>
  <c r="G486" i="10" s="1"/>
  <c r="E484" i="10"/>
  <c r="G59" i="10" l="1"/>
  <c r="I59" i="10" s="1"/>
  <c r="E565" i="10" l="1"/>
  <c r="G565" i="10" s="1"/>
  <c r="I565" i="10" s="1"/>
  <c r="E571" i="10"/>
  <c r="G571" i="10" s="1"/>
  <c r="I571" i="10" s="1"/>
  <c r="E577" i="10"/>
  <c r="G577" i="10" s="1"/>
  <c r="I577" i="10" s="1"/>
  <c r="E576" i="10"/>
  <c r="G576" i="10" s="1"/>
  <c r="I576" i="10" s="1"/>
  <c r="E553" i="10"/>
  <c r="G553" i="10" s="1"/>
  <c r="I553" i="10" s="1"/>
  <c r="E547" i="10"/>
  <c r="E542" i="10"/>
  <c r="G542" i="10" s="1"/>
  <c r="I542" i="10" s="1"/>
  <c r="E551" i="10"/>
  <c r="G551" i="10" s="1"/>
  <c r="I551" i="10" s="1"/>
  <c r="E533" i="10"/>
  <c r="G533" i="10" s="1"/>
  <c r="I533" i="10" s="1"/>
  <c r="E534" i="10"/>
  <c r="G534" i="10" s="1"/>
  <c r="I534" i="10" s="1"/>
  <c r="E532" i="10"/>
  <c r="G532" i="10" s="1"/>
  <c r="I532" i="10" s="1"/>
  <c r="E575" i="10"/>
  <c r="G575" i="10" s="1"/>
  <c r="I575" i="10" s="1"/>
  <c r="E578" i="10"/>
  <c r="G578" i="10" s="1"/>
  <c r="I578" i="10" s="1"/>
  <c r="G572" i="10"/>
  <c r="I572" i="10" s="1"/>
  <c r="E579" i="10"/>
  <c r="G579" i="10" s="1"/>
  <c r="I579" i="10" s="1"/>
  <c r="G558" i="10"/>
  <c r="I558" i="10" s="1"/>
  <c r="E556" i="10"/>
  <c r="G556" i="10" s="1"/>
  <c r="I556" i="10" s="1"/>
  <c r="E552" i="10"/>
  <c r="G552" i="10" s="1"/>
  <c r="I552" i="10" s="1"/>
  <c r="E545" i="10"/>
  <c r="G545" i="10" s="1"/>
  <c r="I545" i="10" s="1"/>
  <c r="E550" i="10"/>
  <c r="G550" i="10" s="1"/>
  <c r="I550" i="10" s="1"/>
  <c r="E567" i="10"/>
  <c r="G543" i="10"/>
  <c r="I543" i="10" s="1"/>
  <c r="E540" i="10"/>
  <c r="G540" i="10" s="1"/>
  <c r="I540" i="10" s="1"/>
  <c r="G539" i="10"/>
  <c r="I539" i="10" s="1"/>
  <c r="E538" i="10"/>
  <c r="G538" i="10" s="1"/>
  <c r="I538" i="10" s="1"/>
  <c r="E536" i="10"/>
  <c r="G536" i="10" s="1"/>
  <c r="I536" i="10" s="1"/>
  <c r="E535" i="10"/>
  <c r="G535" i="10" s="1"/>
  <c r="I535" i="10" s="1"/>
  <c r="E531" i="10"/>
  <c r="G531" i="10" s="1"/>
  <c r="I531" i="10" s="1"/>
  <c r="G508" i="10"/>
  <c r="I508" i="10" s="1"/>
  <c r="E523" i="10"/>
  <c r="G523" i="10" s="1"/>
  <c r="I523" i="10" s="1"/>
  <c r="E442" i="10"/>
  <c r="G442" i="10" s="1"/>
  <c r="I442" i="10" s="1"/>
  <c r="E437" i="10"/>
  <c r="G437" i="10" s="1"/>
  <c r="I437" i="10" s="1"/>
  <c r="E453" i="10"/>
  <c r="G453" i="10" s="1"/>
  <c r="I453" i="10" s="1"/>
  <c r="E497" i="10"/>
  <c r="G497" i="10" s="1"/>
  <c r="I497" i="10" s="1"/>
  <c r="E438" i="10"/>
  <c r="G438" i="10" s="1"/>
  <c r="I438" i="10" s="1"/>
  <c r="E517" i="10"/>
  <c r="G517" i="10" s="1"/>
  <c r="I517" i="10" s="1"/>
  <c r="E444" i="10"/>
  <c r="G444" i="10" s="1"/>
  <c r="I444" i="10" s="1"/>
  <c r="E522" i="10"/>
  <c r="G522" i="10" s="1"/>
  <c r="I522" i="10" s="1"/>
  <c r="G445" i="10"/>
  <c r="I445" i="10" s="1"/>
  <c r="E446" i="10"/>
  <c r="G446" i="10" s="1"/>
  <c r="I446" i="10" s="1"/>
  <c r="G482" i="10"/>
  <c r="I482" i="10" s="1"/>
  <c r="E518" i="10"/>
  <c r="G518" i="10" s="1"/>
  <c r="I518" i="10" s="1"/>
  <c r="E473" i="10"/>
  <c r="G473" i="10" s="1"/>
  <c r="I473" i="10" s="1"/>
  <c r="I486" i="10"/>
  <c r="I492" i="10"/>
  <c r="E470" i="10"/>
  <c r="G470" i="10" s="1"/>
  <c r="I470" i="10" s="1"/>
  <c r="E472" i="10"/>
  <c r="G472" i="10" s="1"/>
  <c r="I472" i="10" s="1"/>
  <c r="E506" i="10"/>
  <c r="G506" i="10" s="1"/>
  <c r="I506" i="10" s="1"/>
  <c r="E495" i="10"/>
  <c r="G495" i="10" s="1"/>
  <c r="I495" i="10" s="1"/>
  <c r="E426" i="10"/>
  <c r="G426" i="10" s="1"/>
  <c r="I426" i="10" s="1"/>
  <c r="E433" i="10"/>
  <c r="G433" i="10" s="1"/>
  <c r="I433" i="10" s="1"/>
  <c r="E496" i="10"/>
  <c r="G496" i="10" s="1"/>
  <c r="I496" i="10" s="1"/>
  <c r="E440" i="10"/>
  <c r="G440" i="10" s="1"/>
  <c r="I440" i="10" s="1"/>
  <c r="G484" i="10"/>
  <c r="I484" i="10" s="1"/>
  <c r="E434" i="10"/>
  <c r="G434" i="10" s="1"/>
  <c r="I434" i="10" s="1"/>
  <c r="E436" i="10"/>
  <c r="G436" i="10" s="1"/>
  <c r="I436" i="10" s="1"/>
  <c r="E476" i="10"/>
  <c r="G476" i="10" s="1"/>
  <c r="I476" i="10" s="1"/>
  <c r="E441" i="10"/>
  <c r="G441" i="10" s="1"/>
  <c r="I441" i="10" s="1"/>
  <c r="G432" i="10"/>
  <c r="I432" i="10" s="1"/>
  <c r="E430" i="10"/>
  <c r="G430" i="10" s="1"/>
  <c r="I430" i="10" s="1"/>
  <c r="E431" i="10"/>
  <c r="G431" i="10" s="1"/>
  <c r="I431" i="10" s="1"/>
  <c r="E526" i="10"/>
  <c r="G526" i="10" s="1"/>
  <c r="I526" i="10" s="1"/>
  <c r="E456" i="10"/>
  <c r="G456" i="10" s="1"/>
  <c r="I456" i="10" s="1"/>
  <c r="E511" i="10"/>
  <c r="G511" i="10" s="1"/>
  <c r="I511" i="10" s="1"/>
  <c r="E477" i="10"/>
  <c r="G477" i="10" s="1"/>
  <c r="I477" i="10" s="1"/>
  <c r="E515" i="10"/>
  <c r="G515" i="10" s="1"/>
  <c r="I515" i="10" s="1"/>
  <c r="E491" i="10"/>
  <c r="G491" i="10" s="1"/>
  <c r="I491" i="10" s="1"/>
  <c r="G468" i="10"/>
  <c r="I468" i="10" s="1"/>
  <c r="E429" i="10"/>
  <c r="G429" i="10" s="1"/>
  <c r="I429" i="10" s="1"/>
  <c r="E529" i="10"/>
  <c r="G529" i="10" s="1"/>
  <c r="I529" i="10" s="1"/>
  <c r="E494" i="10"/>
  <c r="G494" i="10" s="1"/>
  <c r="I494" i="10" s="1"/>
  <c r="E461" i="10"/>
  <c r="G461" i="10" s="1"/>
  <c r="I461" i="10" s="1"/>
  <c r="E455" i="10"/>
  <c r="G455" i="10" s="1"/>
  <c r="I455" i="10" s="1"/>
  <c r="E452" i="10"/>
  <c r="G452" i="10" s="1"/>
  <c r="I452" i="10" s="1"/>
  <c r="E421" i="10"/>
  <c r="G421" i="10" s="1"/>
  <c r="I421" i="10" s="1"/>
  <c r="E580" i="10"/>
  <c r="G580" i="10" s="1"/>
  <c r="I580" i="10" s="1"/>
  <c r="E513" i="10"/>
  <c r="G513" i="10" s="1"/>
  <c r="I513" i="10" s="1"/>
  <c r="G567" i="10" l="1"/>
  <c r="I567" i="10" s="1"/>
  <c r="G547" i="10"/>
  <c r="I547" i="10" s="1"/>
  <c r="E111" i="10" l="1"/>
  <c r="G501" i="10" l="1"/>
  <c r="I501" i="10" s="1"/>
  <c r="E500" i="10"/>
  <c r="G500" i="10" s="1"/>
  <c r="I500" i="10" s="1"/>
  <c r="E499" i="10"/>
  <c r="G499" i="10" s="1"/>
  <c r="I499" i="10" s="1"/>
  <c r="E498" i="10"/>
  <c r="G498" i="10" s="1"/>
  <c r="I498" i="10" s="1"/>
  <c r="E493" i="10"/>
  <c r="G493" i="10" s="1"/>
  <c r="I493" i="10" s="1"/>
  <c r="E485" i="10"/>
  <c r="G485" i="10" s="1"/>
  <c r="I485" i="10" s="1"/>
  <c r="G480" i="10"/>
  <c r="I480" i="10" s="1"/>
  <c r="E475" i="10"/>
  <c r="G475" i="10" s="1"/>
  <c r="I475" i="10" s="1"/>
  <c r="E467" i="10"/>
  <c r="G467" i="10" s="1"/>
  <c r="I467" i="10" s="1"/>
  <c r="E465" i="10"/>
  <c r="G465" i="10" s="1"/>
  <c r="I465" i="10" s="1"/>
  <c r="E464" i="10"/>
  <c r="G464" i="10" s="1"/>
  <c r="I464" i="10" s="1"/>
  <c r="E460" i="10"/>
  <c r="G460" i="10" s="1"/>
  <c r="I460" i="10" s="1"/>
  <c r="E451" i="10"/>
  <c r="G451" i="10" s="1"/>
  <c r="I451" i="10" s="1"/>
  <c r="E428" i="10"/>
  <c r="G428" i="10" s="1"/>
  <c r="I428" i="10" s="1"/>
  <c r="E425" i="10"/>
  <c r="G425" i="10" s="1"/>
  <c r="I425" i="10" s="1"/>
  <c r="E424" i="10"/>
  <c r="G424" i="10" s="1"/>
  <c r="I424" i="10" s="1"/>
  <c r="E422" i="10"/>
  <c r="G422" i="10" s="1"/>
  <c r="I422" i="10" s="1"/>
  <c r="E420" i="10"/>
  <c r="G420" i="10" s="1"/>
  <c r="I420" i="10" s="1"/>
  <c r="G419" i="10"/>
  <c r="I419" i="10" s="1"/>
  <c r="E418" i="10"/>
  <c r="G418" i="10" s="1"/>
  <c r="I418" i="10" s="1"/>
  <c r="E417" i="10"/>
  <c r="G417" i="10" s="1"/>
  <c r="I417" i="10" s="1"/>
  <c r="E416" i="10"/>
  <c r="G416" i="10" s="1"/>
  <c r="I416" i="10" s="1"/>
  <c r="E415" i="10"/>
  <c r="G415" i="10" s="1"/>
  <c r="I415" i="10" s="1"/>
  <c r="E414" i="10"/>
  <c r="G414" i="10" s="1"/>
  <c r="I414" i="10" s="1"/>
  <c r="G413" i="10"/>
  <c r="I413" i="10" s="1"/>
  <c r="E412" i="10"/>
  <c r="G412" i="10" s="1"/>
  <c r="I412" i="10" s="1"/>
  <c r="E411" i="10"/>
  <c r="G411" i="10" s="1"/>
  <c r="I411" i="10" s="1"/>
  <c r="E410" i="10"/>
  <c r="G410" i="10" s="1"/>
  <c r="I410" i="10" s="1"/>
  <c r="E409" i="10"/>
  <c r="G409" i="10" s="1"/>
  <c r="I409" i="10" s="1"/>
  <c r="E408" i="10"/>
  <c r="G408" i="10" s="1"/>
  <c r="I408" i="10" s="1"/>
  <c r="E407" i="10"/>
  <c r="G407" i="10" s="1"/>
  <c r="I407" i="10" s="1"/>
  <c r="E406" i="10"/>
  <c r="G406" i="10" s="1"/>
  <c r="I406" i="10" s="1"/>
  <c r="E405" i="10"/>
  <c r="G405" i="10" s="1"/>
  <c r="I405" i="10" s="1"/>
  <c r="E404" i="10"/>
  <c r="G404" i="10" s="1"/>
  <c r="I404" i="10" s="1"/>
  <c r="E402" i="10"/>
  <c r="G402" i="10" s="1"/>
  <c r="I402" i="10" s="1"/>
  <c r="E401" i="10"/>
  <c r="G401" i="10" s="1"/>
  <c r="I401" i="10" s="1"/>
  <c r="E400" i="10"/>
  <c r="G400" i="10" s="1"/>
  <c r="I400" i="10" s="1"/>
  <c r="G399" i="10"/>
  <c r="I399" i="10" s="1"/>
  <c r="E398" i="10"/>
  <c r="G398" i="10" s="1"/>
  <c r="I398" i="10" s="1"/>
  <c r="E397" i="10"/>
  <c r="G397" i="10" s="1"/>
  <c r="I397" i="10" s="1"/>
  <c r="E396" i="10"/>
  <c r="G396" i="10" s="1"/>
  <c r="I396" i="10" s="1"/>
  <c r="G395" i="10"/>
  <c r="I395" i="10" s="1"/>
  <c r="E393" i="10"/>
  <c r="G393" i="10" s="1"/>
  <c r="I393" i="10" s="1"/>
  <c r="E391" i="10"/>
  <c r="G391" i="10" s="1"/>
  <c r="I391" i="10" s="1"/>
  <c r="E390" i="10"/>
  <c r="G390" i="10" s="1"/>
  <c r="I390" i="10" s="1"/>
  <c r="E389" i="10"/>
  <c r="G389" i="10" s="1"/>
  <c r="I389" i="10" s="1"/>
  <c r="E388" i="10"/>
  <c r="E386" i="10"/>
  <c r="G386" i="10" s="1"/>
  <c r="I386" i="10" s="1"/>
  <c r="G385" i="10"/>
  <c r="I385" i="10" s="1"/>
  <c r="E383" i="10"/>
  <c r="G383" i="10" s="1"/>
  <c r="I383" i="10" s="1"/>
  <c r="E382" i="10"/>
  <c r="G382" i="10" s="1"/>
  <c r="I382" i="10" s="1"/>
  <c r="E381" i="10"/>
  <c r="G381" i="10" s="1"/>
  <c r="I381" i="10" s="1"/>
  <c r="E379" i="10"/>
  <c r="G379" i="10" s="1"/>
  <c r="I379" i="10" s="1"/>
  <c r="E378" i="10"/>
  <c r="G378" i="10" s="1"/>
  <c r="I378" i="10" s="1"/>
  <c r="E377" i="10"/>
  <c r="G377" i="10" s="1"/>
  <c r="I377" i="10" s="1"/>
  <c r="E376" i="10"/>
  <c r="G376" i="10" s="1"/>
  <c r="I376" i="10" s="1"/>
  <c r="E375" i="10"/>
  <c r="G375" i="10" s="1"/>
  <c r="I375" i="10" s="1"/>
  <c r="E374" i="10"/>
  <c r="G374" i="10" s="1"/>
  <c r="I374" i="10" s="1"/>
  <c r="G373" i="10"/>
  <c r="I373" i="10" s="1"/>
  <c r="E372" i="10"/>
  <c r="G372" i="10" s="1"/>
  <c r="I372" i="10" s="1"/>
  <c r="E371" i="10"/>
  <c r="G371" i="10" s="1"/>
  <c r="I371" i="10" s="1"/>
  <c r="G370" i="10"/>
  <c r="I370" i="10" s="1"/>
  <c r="E369" i="10"/>
  <c r="G369" i="10" s="1"/>
  <c r="I369" i="10" s="1"/>
  <c r="E368" i="10"/>
  <c r="G368" i="10" s="1"/>
  <c r="I368" i="10" s="1"/>
  <c r="E367" i="10"/>
  <c r="G367" i="10" s="1"/>
  <c r="I367" i="10" s="1"/>
  <c r="E366" i="10"/>
  <c r="G366" i="10" s="1"/>
  <c r="I366" i="10" s="1"/>
  <c r="E365" i="10"/>
  <c r="G365" i="10" s="1"/>
  <c r="I365" i="10" s="1"/>
  <c r="E364" i="10"/>
  <c r="G364" i="10" s="1"/>
  <c r="I364" i="10" s="1"/>
  <c r="E363" i="10"/>
  <c r="G363" i="10" s="1"/>
  <c r="I363" i="10" s="1"/>
  <c r="E362" i="10"/>
  <c r="G362" i="10" s="1"/>
  <c r="I362" i="10" s="1"/>
  <c r="E361" i="10"/>
  <c r="G361" i="10" s="1"/>
  <c r="I361" i="10" s="1"/>
  <c r="E359" i="10"/>
  <c r="G359" i="10" s="1"/>
  <c r="I359" i="10" s="1"/>
  <c r="I358" i="10"/>
  <c r="E357" i="10"/>
  <c r="G357" i="10" s="1"/>
  <c r="I357" i="10" s="1"/>
  <c r="E356" i="10"/>
  <c r="G356" i="10" s="1"/>
  <c r="I356" i="10" s="1"/>
  <c r="E355" i="10"/>
  <c r="G355" i="10" s="1"/>
  <c r="I355" i="10" s="1"/>
  <c r="E354" i="10"/>
  <c r="G354" i="10" s="1"/>
  <c r="I354" i="10" s="1"/>
  <c r="E353" i="10"/>
  <c r="G353" i="10" s="1"/>
  <c r="I353" i="10" s="1"/>
  <c r="E352" i="10"/>
  <c r="G352" i="10" s="1"/>
  <c r="I352" i="10" s="1"/>
  <c r="E351" i="10"/>
  <c r="G351" i="10" s="1"/>
  <c r="I351" i="10" s="1"/>
  <c r="G350" i="10"/>
  <c r="I350" i="10" s="1"/>
  <c r="E349" i="10"/>
  <c r="G349" i="10" s="1"/>
  <c r="I349" i="10" s="1"/>
  <c r="E348" i="10"/>
  <c r="G348" i="10" s="1"/>
  <c r="I348" i="10" s="1"/>
  <c r="E347" i="10"/>
  <c r="G347" i="10" s="1"/>
  <c r="I347" i="10" s="1"/>
  <c r="G346" i="10"/>
  <c r="I346" i="10" s="1"/>
  <c r="E345" i="10"/>
  <c r="G345" i="10" s="1"/>
  <c r="I345" i="10" s="1"/>
  <c r="E344" i="10"/>
  <c r="G344" i="10" s="1"/>
  <c r="I344" i="10" s="1"/>
  <c r="E343" i="10"/>
  <c r="G343" i="10" s="1"/>
  <c r="I343" i="10" s="1"/>
  <c r="E342" i="10"/>
  <c r="G342" i="10" s="1"/>
  <c r="I342" i="10" s="1"/>
  <c r="E341" i="10"/>
  <c r="G341" i="10" s="1"/>
  <c r="I341" i="10" s="1"/>
  <c r="E340" i="10"/>
  <c r="G340" i="10" s="1"/>
  <c r="I340" i="10" s="1"/>
  <c r="E339" i="10"/>
  <c r="G339" i="10" s="1"/>
  <c r="I339" i="10" s="1"/>
  <c r="E338" i="10"/>
  <c r="G338" i="10" s="1"/>
  <c r="I338" i="10" s="1"/>
  <c r="E337" i="10"/>
  <c r="G337" i="10" s="1"/>
  <c r="I337" i="10" s="1"/>
  <c r="E336" i="10"/>
  <c r="G336" i="10" s="1"/>
  <c r="I336" i="10" s="1"/>
  <c r="E335" i="10"/>
  <c r="G335" i="10" s="1"/>
  <c r="I335" i="10" s="1"/>
  <c r="E334" i="10"/>
  <c r="G334" i="10" s="1"/>
  <c r="I334" i="10" s="1"/>
  <c r="E332" i="10"/>
  <c r="G332" i="10" s="1"/>
  <c r="I332" i="10" s="1"/>
  <c r="E331" i="10"/>
  <c r="G331" i="10" s="1"/>
  <c r="I331" i="10" s="1"/>
  <c r="E329" i="10"/>
  <c r="G329" i="10" s="1"/>
  <c r="I329" i="10" s="1"/>
  <c r="E328" i="10"/>
  <c r="G328" i="10" s="1"/>
  <c r="I328" i="10" s="1"/>
  <c r="E327" i="10"/>
  <c r="G327" i="10" s="1"/>
  <c r="I327" i="10" s="1"/>
  <c r="E326" i="10"/>
  <c r="G326" i="10" s="1"/>
  <c r="I326" i="10" s="1"/>
  <c r="E325" i="10"/>
  <c r="G325" i="10" s="1"/>
  <c r="I325" i="10" s="1"/>
  <c r="G323" i="10"/>
  <c r="I323" i="10" s="1"/>
  <c r="E322" i="10"/>
  <c r="G322" i="10" s="1"/>
  <c r="I322" i="10" s="1"/>
  <c r="E321" i="10"/>
  <c r="G321" i="10" s="1"/>
  <c r="I321" i="10" s="1"/>
  <c r="E320" i="10"/>
  <c r="G320" i="10" s="1"/>
  <c r="I320" i="10" s="1"/>
  <c r="E319" i="10"/>
  <c r="G319" i="10" s="1"/>
  <c r="I319" i="10" s="1"/>
  <c r="E318" i="10"/>
  <c r="G318" i="10" s="1"/>
  <c r="I318" i="10" s="1"/>
  <c r="G317" i="10"/>
  <c r="I317" i="10" s="1"/>
  <c r="E316" i="10"/>
  <c r="G316" i="10" s="1"/>
  <c r="I316" i="10" s="1"/>
  <c r="G314" i="10"/>
  <c r="I314" i="10" s="1"/>
  <c r="E313" i="10"/>
  <c r="G313" i="10" s="1"/>
  <c r="I313" i="10" s="1"/>
  <c r="E312" i="10"/>
  <c r="G312" i="10" s="1"/>
  <c r="I312" i="10" s="1"/>
  <c r="E311" i="10"/>
  <c r="G311" i="10" s="1"/>
  <c r="I311" i="10" s="1"/>
  <c r="E310" i="10"/>
  <c r="G310" i="10" s="1"/>
  <c r="I310" i="10" s="1"/>
  <c r="E309" i="10"/>
  <c r="G309" i="10" s="1"/>
  <c r="I309" i="10" s="1"/>
  <c r="E308" i="10"/>
  <c r="G308" i="10" s="1"/>
  <c r="I308" i="10" s="1"/>
  <c r="E307" i="10"/>
  <c r="G307" i="10" s="1"/>
  <c r="I307" i="10" s="1"/>
  <c r="E306" i="10"/>
  <c r="G306" i="10" s="1"/>
  <c r="I306" i="10" s="1"/>
  <c r="E305" i="10"/>
  <c r="G305" i="10" s="1"/>
  <c r="I305" i="10" s="1"/>
  <c r="E304" i="10"/>
  <c r="G304" i="10" s="1"/>
  <c r="I304" i="10" s="1"/>
  <c r="E303" i="10"/>
  <c r="G303" i="10" s="1"/>
  <c r="I303" i="10" s="1"/>
  <c r="E302" i="10"/>
  <c r="G302" i="10" s="1"/>
  <c r="I302" i="10" s="1"/>
  <c r="E301" i="10"/>
  <c r="G301" i="10" s="1"/>
  <c r="I301" i="10" s="1"/>
  <c r="E300" i="10"/>
  <c r="G300" i="10" s="1"/>
  <c r="I300" i="10" s="1"/>
  <c r="E299" i="10"/>
  <c r="G299" i="10" s="1"/>
  <c r="I299" i="10" s="1"/>
  <c r="E297" i="10"/>
  <c r="G297" i="10" s="1"/>
  <c r="I297" i="10" s="1"/>
  <c r="E295" i="10"/>
  <c r="G295" i="10" s="1"/>
  <c r="I295" i="10" s="1"/>
  <c r="G294" i="10"/>
  <c r="I294" i="10" s="1"/>
  <c r="G293" i="10"/>
  <c r="I293" i="10" s="1"/>
  <c r="E292" i="10"/>
  <c r="G292" i="10" s="1"/>
  <c r="I292" i="10" s="1"/>
  <c r="E291" i="10"/>
  <c r="G291" i="10" s="1"/>
  <c r="I291" i="10" s="1"/>
  <c r="E290" i="10"/>
  <c r="G290" i="10" s="1"/>
  <c r="I290" i="10" s="1"/>
  <c r="E289" i="10"/>
  <c r="G289" i="10" s="1"/>
  <c r="I289" i="10" s="1"/>
  <c r="E288" i="10"/>
  <c r="G288" i="10" s="1"/>
  <c r="I288" i="10" s="1"/>
  <c r="E287" i="10"/>
  <c r="G287" i="10" s="1"/>
  <c r="I287" i="10" s="1"/>
  <c r="G286" i="10"/>
  <c r="I286" i="10" s="1"/>
  <c r="E285" i="10"/>
  <c r="G285" i="10" s="1"/>
  <c r="I285" i="10" s="1"/>
  <c r="E284" i="10"/>
  <c r="G284" i="10" s="1"/>
  <c r="I284" i="10" s="1"/>
  <c r="E283" i="10"/>
  <c r="G283" i="10" s="1"/>
  <c r="I283" i="10" s="1"/>
  <c r="E282" i="10"/>
  <c r="G282" i="10" s="1"/>
  <c r="I282" i="10" s="1"/>
  <c r="E281" i="10"/>
  <c r="G281" i="10" s="1"/>
  <c r="I281" i="10" s="1"/>
  <c r="E280" i="10"/>
  <c r="G280" i="10" s="1"/>
  <c r="I280" i="10" s="1"/>
  <c r="E279" i="10"/>
  <c r="G279" i="10" s="1"/>
  <c r="I279" i="10" s="1"/>
  <c r="E278" i="10"/>
  <c r="G278" i="10" s="1"/>
  <c r="I278" i="10" s="1"/>
  <c r="G277" i="10"/>
  <c r="I277" i="10" s="1"/>
  <c r="E276" i="10"/>
  <c r="G276" i="10" s="1"/>
  <c r="I276" i="10" s="1"/>
  <c r="E275" i="10"/>
  <c r="G275" i="10" s="1"/>
  <c r="I275" i="10" s="1"/>
  <c r="E274" i="10"/>
  <c r="G274" i="10" s="1"/>
  <c r="I274" i="10" s="1"/>
  <c r="G273" i="10"/>
  <c r="I273" i="10" s="1"/>
  <c r="E272" i="10"/>
  <c r="G272" i="10" s="1"/>
  <c r="I272" i="10" s="1"/>
  <c r="E271" i="10"/>
  <c r="G271" i="10" s="1"/>
  <c r="I271" i="10" s="1"/>
  <c r="E270" i="10"/>
  <c r="G270" i="10" s="1"/>
  <c r="I270" i="10" s="1"/>
  <c r="E269" i="10"/>
  <c r="G269" i="10" s="1"/>
  <c r="I269" i="10" s="1"/>
  <c r="G268" i="10"/>
  <c r="I268" i="10" s="1"/>
  <c r="E267" i="10"/>
  <c r="G267" i="10" s="1"/>
  <c r="I267" i="10" s="1"/>
  <c r="E266" i="10"/>
  <c r="G266" i="10" s="1"/>
  <c r="I266" i="10" s="1"/>
  <c r="G265" i="10"/>
  <c r="I265" i="10" s="1"/>
  <c r="E264" i="10"/>
  <c r="G264" i="10" s="1"/>
  <c r="I264" i="10" s="1"/>
  <c r="E263" i="10"/>
  <c r="G263" i="10" s="1"/>
  <c r="I263" i="10" s="1"/>
  <c r="G262" i="10"/>
  <c r="I262" i="10" s="1"/>
  <c r="E261" i="10"/>
  <c r="G261" i="10" s="1"/>
  <c r="I261" i="10" s="1"/>
  <c r="E260" i="10"/>
  <c r="G260" i="10" s="1"/>
  <c r="I260" i="10" s="1"/>
  <c r="E259" i="10"/>
  <c r="G259" i="10" s="1"/>
  <c r="I259" i="10" s="1"/>
  <c r="E258" i="10"/>
  <c r="G258" i="10" s="1"/>
  <c r="I258" i="10" s="1"/>
  <c r="E257" i="10"/>
  <c r="G257" i="10" s="1"/>
  <c r="I257" i="10" s="1"/>
  <c r="E256" i="10"/>
  <c r="G256" i="10" s="1"/>
  <c r="I256" i="10" s="1"/>
  <c r="E255" i="10"/>
  <c r="G255" i="10" s="1"/>
  <c r="I255" i="10" s="1"/>
  <c r="E253" i="10"/>
  <c r="G253" i="10" s="1"/>
  <c r="I253" i="10" s="1"/>
  <c r="E252" i="10"/>
  <c r="G252" i="10" s="1"/>
  <c r="I252" i="10" s="1"/>
  <c r="E251" i="10"/>
  <c r="G251" i="10" s="1"/>
  <c r="I251" i="10" s="1"/>
  <c r="E250" i="10"/>
  <c r="G250" i="10" s="1"/>
  <c r="I250" i="10" s="1"/>
  <c r="E248" i="10"/>
  <c r="G248" i="10" s="1"/>
  <c r="I248" i="10" s="1"/>
  <c r="E247" i="10"/>
  <c r="G247" i="10" s="1"/>
  <c r="I247" i="10" s="1"/>
  <c r="E245" i="10"/>
  <c r="G245" i="10" s="1"/>
  <c r="I245" i="10" s="1"/>
  <c r="G244" i="10"/>
  <c r="I244" i="10" s="1"/>
  <c r="E243" i="10"/>
  <c r="G243" i="10" s="1"/>
  <c r="I243" i="10" s="1"/>
  <c r="E242" i="10"/>
  <c r="G242" i="10" s="1"/>
  <c r="I242" i="10" s="1"/>
  <c r="E241" i="10"/>
  <c r="G241" i="10" s="1"/>
  <c r="I241" i="10" s="1"/>
  <c r="E240" i="10"/>
  <c r="G240" i="10" s="1"/>
  <c r="I240" i="10" s="1"/>
  <c r="E239" i="10"/>
  <c r="G239" i="10" s="1"/>
  <c r="I239" i="10" s="1"/>
  <c r="E238" i="10"/>
  <c r="G238" i="10" s="1"/>
  <c r="I238" i="10" s="1"/>
  <c r="E237" i="10"/>
  <c r="G237" i="10" s="1"/>
  <c r="I237" i="10" s="1"/>
  <c r="E235" i="10"/>
  <c r="G235" i="10" s="1"/>
  <c r="I235" i="10" s="1"/>
  <c r="E234" i="10"/>
  <c r="G234" i="10" s="1"/>
  <c r="I234" i="10" s="1"/>
  <c r="E233" i="10"/>
  <c r="G233" i="10" s="1"/>
  <c r="I233" i="10" s="1"/>
  <c r="E232" i="10"/>
  <c r="G232" i="10" s="1"/>
  <c r="I232" i="10" s="1"/>
  <c r="E231" i="10"/>
  <c r="G231" i="10" s="1"/>
  <c r="I231" i="10" s="1"/>
  <c r="E230" i="10"/>
  <c r="G230" i="10" s="1"/>
  <c r="I230" i="10" s="1"/>
  <c r="E229" i="10"/>
  <c r="G229" i="10" s="1"/>
  <c r="I229" i="10" s="1"/>
  <c r="E228" i="10"/>
  <c r="G228" i="10" s="1"/>
  <c r="I228" i="10" s="1"/>
  <c r="E227" i="10"/>
  <c r="G227" i="10" s="1"/>
  <c r="I227" i="10" s="1"/>
  <c r="E226" i="10"/>
  <c r="G226" i="10" s="1"/>
  <c r="I226" i="10" s="1"/>
  <c r="E225" i="10"/>
  <c r="G225" i="10" s="1"/>
  <c r="I225" i="10" s="1"/>
  <c r="E224" i="10"/>
  <c r="G224" i="10" s="1"/>
  <c r="I224" i="10" s="1"/>
  <c r="E223" i="10"/>
  <c r="G223" i="10" s="1"/>
  <c r="I223" i="10" s="1"/>
  <c r="E222" i="10"/>
  <c r="G222" i="10" s="1"/>
  <c r="I222" i="10" s="1"/>
  <c r="E221" i="10"/>
  <c r="G221" i="10" s="1"/>
  <c r="I221" i="10" s="1"/>
  <c r="E220" i="10"/>
  <c r="G220" i="10" s="1"/>
  <c r="I220" i="10" s="1"/>
  <c r="E219" i="10"/>
  <c r="G219" i="10" s="1"/>
  <c r="I219" i="10" s="1"/>
  <c r="E218" i="10"/>
  <c r="G218" i="10" s="1"/>
  <c r="I218" i="10" s="1"/>
  <c r="E217" i="10"/>
  <c r="G217" i="10" s="1"/>
  <c r="I217" i="10" s="1"/>
  <c r="E216" i="10"/>
  <c r="G216" i="10" s="1"/>
  <c r="I216" i="10" s="1"/>
  <c r="E215" i="10"/>
  <c r="G215" i="10" s="1"/>
  <c r="I215" i="10" s="1"/>
  <c r="E214" i="10"/>
  <c r="G214" i="10" s="1"/>
  <c r="I214" i="10" s="1"/>
  <c r="E213" i="10"/>
  <c r="G213" i="10" s="1"/>
  <c r="I213" i="10" s="1"/>
  <c r="E211" i="10"/>
  <c r="G210" i="10"/>
  <c r="I210" i="10" s="1"/>
  <c r="E209" i="10"/>
  <c r="G209" i="10" s="1"/>
  <c r="I209" i="10" s="1"/>
  <c r="E208" i="10"/>
  <c r="G208" i="10" s="1"/>
  <c r="I208" i="10" s="1"/>
  <c r="E207" i="10"/>
  <c r="G207" i="10" s="1"/>
  <c r="I207" i="10" s="1"/>
  <c r="E205" i="10"/>
  <c r="G205" i="10" s="1"/>
  <c r="I205" i="10" s="1"/>
  <c r="E204" i="10"/>
  <c r="G204" i="10" s="1"/>
  <c r="I204" i="10" s="1"/>
  <c r="E203" i="10"/>
  <c r="G203" i="10" s="1"/>
  <c r="I203" i="10" s="1"/>
  <c r="E202" i="10"/>
  <c r="G202" i="10" s="1"/>
  <c r="I202" i="10" s="1"/>
  <c r="E201" i="10"/>
  <c r="G201" i="10" s="1"/>
  <c r="I201" i="10" s="1"/>
  <c r="G200" i="10"/>
  <c r="I200" i="10" s="1"/>
  <c r="E199" i="10"/>
  <c r="G199" i="10" s="1"/>
  <c r="I199" i="10" s="1"/>
  <c r="E197" i="10"/>
  <c r="G197" i="10" s="1"/>
  <c r="I197" i="10" s="1"/>
  <c r="E196" i="10"/>
  <c r="G196" i="10" s="1"/>
  <c r="I196" i="10" s="1"/>
  <c r="G195" i="10"/>
  <c r="I195" i="10" s="1"/>
  <c r="G194" i="10"/>
  <c r="I194" i="10" s="1"/>
  <c r="E193" i="10"/>
  <c r="G193" i="10" s="1"/>
  <c r="I193" i="10" s="1"/>
  <c r="E192" i="10"/>
  <c r="G192" i="10" s="1"/>
  <c r="I192" i="10" s="1"/>
  <c r="E191" i="10"/>
  <c r="G191" i="10" s="1"/>
  <c r="I191" i="10" s="1"/>
  <c r="E190" i="10"/>
  <c r="G190" i="10" s="1"/>
  <c r="I190" i="10" s="1"/>
  <c r="E189" i="10"/>
  <c r="G189" i="10" s="1"/>
  <c r="I189" i="10" s="1"/>
  <c r="E188" i="10"/>
  <c r="G188" i="10" s="1"/>
  <c r="I188" i="10" s="1"/>
  <c r="E187" i="10"/>
  <c r="G187" i="10" s="1"/>
  <c r="I187" i="10" s="1"/>
  <c r="E186" i="10"/>
  <c r="G186" i="10" s="1"/>
  <c r="I186" i="10" s="1"/>
  <c r="E185" i="10"/>
  <c r="G185" i="10" s="1"/>
  <c r="I185" i="10" s="1"/>
  <c r="E184" i="10"/>
  <c r="G184" i="10" s="1"/>
  <c r="I184" i="10" s="1"/>
  <c r="E183" i="10"/>
  <c r="G183" i="10" s="1"/>
  <c r="I183" i="10" s="1"/>
  <c r="E182" i="10"/>
  <c r="G182" i="10" s="1"/>
  <c r="I182" i="10" s="1"/>
  <c r="E181" i="10"/>
  <c r="G181" i="10" s="1"/>
  <c r="I181" i="10" s="1"/>
  <c r="E180" i="10"/>
  <c r="G180" i="10" s="1"/>
  <c r="I180" i="10" s="1"/>
  <c r="E179" i="10"/>
  <c r="G179" i="10" s="1"/>
  <c r="I179" i="10" s="1"/>
  <c r="E178" i="10"/>
  <c r="G178" i="10" s="1"/>
  <c r="I178" i="10" s="1"/>
  <c r="E177" i="10"/>
  <c r="G177" i="10" s="1"/>
  <c r="I177" i="10" s="1"/>
  <c r="E176" i="10"/>
  <c r="G176" i="10" s="1"/>
  <c r="I176" i="10" s="1"/>
  <c r="E175" i="10"/>
  <c r="G175" i="10" s="1"/>
  <c r="I175" i="10" s="1"/>
  <c r="E174" i="10"/>
  <c r="G174" i="10" s="1"/>
  <c r="I174" i="10" s="1"/>
  <c r="G173" i="10"/>
  <c r="I173" i="10" s="1"/>
  <c r="E172" i="10"/>
  <c r="G172" i="10" s="1"/>
  <c r="I172" i="10" s="1"/>
  <c r="E171" i="10"/>
  <c r="G171" i="10" s="1"/>
  <c r="I171" i="10" s="1"/>
  <c r="E170" i="10"/>
  <c r="G170" i="10" s="1"/>
  <c r="I170" i="10" s="1"/>
  <c r="E169" i="10"/>
  <c r="G169" i="10" s="1"/>
  <c r="I169" i="10" s="1"/>
  <c r="E168" i="10"/>
  <c r="G168" i="10" s="1"/>
  <c r="I168" i="10" s="1"/>
  <c r="E167" i="10"/>
  <c r="G167" i="10" s="1"/>
  <c r="I167" i="10" s="1"/>
  <c r="E166" i="10"/>
  <c r="G166" i="10" s="1"/>
  <c r="I166" i="10" s="1"/>
  <c r="E164" i="10"/>
  <c r="G164" i="10" s="1"/>
  <c r="I164" i="10" s="1"/>
  <c r="G163" i="10"/>
  <c r="I163" i="10" s="1"/>
  <c r="E162" i="10"/>
  <c r="G162" i="10" s="1"/>
  <c r="I162" i="10" s="1"/>
  <c r="E161" i="10"/>
  <c r="G161" i="10" s="1"/>
  <c r="I161" i="10" s="1"/>
  <c r="E160" i="10"/>
  <c r="G160" i="10" s="1"/>
  <c r="I160" i="10" s="1"/>
  <c r="E159" i="10"/>
  <c r="G159" i="10" s="1"/>
  <c r="I159" i="10" s="1"/>
  <c r="E158" i="10"/>
  <c r="G158" i="10" s="1"/>
  <c r="I158" i="10" s="1"/>
  <c r="E157" i="10"/>
  <c r="G157" i="10" s="1"/>
  <c r="I157" i="10" s="1"/>
  <c r="E155" i="10"/>
  <c r="G155" i="10" s="1"/>
  <c r="I155" i="10" s="1"/>
  <c r="E154" i="10"/>
  <c r="G154" i="10" s="1"/>
  <c r="I154" i="10" s="1"/>
  <c r="E153" i="10"/>
  <c r="G153" i="10" s="1"/>
  <c r="I153" i="10" s="1"/>
  <c r="E152" i="10"/>
  <c r="G152" i="10" s="1"/>
  <c r="I152" i="10" s="1"/>
  <c r="E151" i="10"/>
  <c r="G151" i="10" s="1"/>
  <c r="I151" i="10" s="1"/>
  <c r="E150" i="10"/>
  <c r="G150" i="10" s="1"/>
  <c r="I150" i="10" s="1"/>
  <c r="E149" i="10"/>
  <c r="G149" i="10" s="1"/>
  <c r="I149" i="10" s="1"/>
  <c r="G148" i="10"/>
  <c r="I148" i="10" s="1"/>
  <c r="E147" i="10"/>
  <c r="G147" i="10" s="1"/>
  <c r="I147" i="10" s="1"/>
  <c r="E145" i="10"/>
  <c r="E144" i="10"/>
  <c r="G144" i="10" s="1"/>
  <c r="I144" i="10" s="1"/>
  <c r="E143" i="10"/>
  <c r="G143" i="10" s="1"/>
  <c r="I143" i="10" s="1"/>
  <c r="G142" i="10"/>
  <c r="I142" i="10" s="1"/>
  <c r="E141" i="10"/>
  <c r="G141" i="10" s="1"/>
  <c r="I141" i="10" s="1"/>
  <c r="E140" i="10"/>
  <c r="G140" i="10" s="1"/>
  <c r="I140" i="10" s="1"/>
  <c r="E139" i="10"/>
  <c r="G139" i="10" s="1"/>
  <c r="I139" i="10" s="1"/>
  <c r="E138" i="10"/>
  <c r="G138" i="10" s="1"/>
  <c r="I138" i="10" s="1"/>
  <c r="E137" i="10"/>
  <c r="G137" i="10" s="1"/>
  <c r="I137" i="10" s="1"/>
  <c r="E136" i="10"/>
  <c r="G136" i="10" s="1"/>
  <c r="I136" i="10" s="1"/>
  <c r="E135" i="10"/>
  <c r="G135" i="10" s="1"/>
  <c r="I135" i="10" s="1"/>
  <c r="E134" i="10"/>
  <c r="G134" i="10" s="1"/>
  <c r="I134" i="10" s="1"/>
  <c r="E133" i="10"/>
  <c r="G133" i="10" s="1"/>
  <c r="I133" i="10" s="1"/>
  <c r="E132" i="10"/>
  <c r="G132" i="10" s="1"/>
  <c r="I132" i="10" s="1"/>
  <c r="E131" i="10"/>
  <c r="G131" i="10" s="1"/>
  <c r="I131" i="10" s="1"/>
  <c r="E130" i="10"/>
  <c r="G130" i="10" s="1"/>
  <c r="I130" i="10" s="1"/>
  <c r="E129" i="10"/>
  <c r="G129" i="10" s="1"/>
  <c r="I129" i="10" s="1"/>
  <c r="E128" i="10"/>
  <c r="G128" i="10" s="1"/>
  <c r="I128" i="10" s="1"/>
  <c r="E127" i="10"/>
  <c r="G127" i="10" s="1"/>
  <c r="I127" i="10" s="1"/>
  <c r="E126" i="10"/>
  <c r="G126" i="10" s="1"/>
  <c r="I126" i="10" s="1"/>
  <c r="G125" i="10"/>
  <c r="I125" i="10" s="1"/>
  <c r="E124" i="10"/>
  <c r="G124" i="10" s="1"/>
  <c r="I124" i="10" s="1"/>
  <c r="E123" i="10"/>
  <c r="G123" i="10" s="1"/>
  <c r="I123" i="10" s="1"/>
  <c r="E122" i="10"/>
  <c r="G122" i="10" s="1"/>
  <c r="I122" i="10" s="1"/>
  <c r="E121" i="10"/>
  <c r="G121" i="10" s="1"/>
  <c r="I121" i="10" s="1"/>
  <c r="G120" i="10"/>
  <c r="I120" i="10" s="1"/>
  <c r="E119" i="10"/>
  <c r="G119" i="10" s="1"/>
  <c r="I119" i="10" s="1"/>
  <c r="E118" i="10"/>
  <c r="G118" i="10" s="1"/>
  <c r="I118" i="10" s="1"/>
  <c r="E117" i="10"/>
  <c r="G117" i="10" s="1"/>
  <c r="I117" i="10" s="1"/>
  <c r="E116" i="10"/>
  <c r="G116" i="10" s="1"/>
  <c r="I116" i="10" s="1"/>
  <c r="E115" i="10"/>
  <c r="G115" i="10" s="1"/>
  <c r="I115" i="10" s="1"/>
  <c r="G114" i="10"/>
  <c r="I114" i="10" s="1"/>
  <c r="E113" i="10"/>
  <c r="G113" i="10" s="1"/>
  <c r="I113" i="10" s="1"/>
  <c r="E112" i="10"/>
  <c r="G112" i="10" s="1"/>
  <c r="I112" i="10" s="1"/>
  <c r="G111" i="10"/>
  <c r="I111" i="10" s="1"/>
  <c r="E110" i="10"/>
  <c r="G110" i="10" s="1"/>
  <c r="I110" i="10" s="1"/>
  <c r="E109" i="10"/>
  <c r="G109" i="10" s="1"/>
  <c r="I109" i="10" s="1"/>
  <c r="G108" i="10"/>
  <c r="I108" i="10" s="1"/>
  <c r="E107" i="10"/>
  <c r="G107" i="10" s="1"/>
  <c r="I107" i="10" s="1"/>
  <c r="E106" i="10"/>
  <c r="G106" i="10" s="1"/>
  <c r="I106" i="10" s="1"/>
  <c r="E105" i="10"/>
  <c r="G105" i="10" s="1"/>
  <c r="I105" i="10" s="1"/>
  <c r="E104" i="10"/>
  <c r="G104" i="10" s="1"/>
  <c r="I104" i="10" s="1"/>
  <c r="E103" i="10"/>
  <c r="G103" i="10" s="1"/>
  <c r="I103" i="10" s="1"/>
  <c r="E102" i="10"/>
  <c r="G102" i="10" s="1"/>
  <c r="I102" i="10" s="1"/>
  <c r="E101" i="10"/>
  <c r="G101" i="10" s="1"/>
  <c r="I101" i="10" s="1"/>
  <c r="G145" i="10" l="1"/>
  <c r="I145" i="10" s="1"/>
  <c r="G388" i="10"/>
  <c r="I388" i="10" s="1"/>
  <c r="G211" i="10"/>
  <c r="I211" i="10" s="1"/>
  <c r="E19" i="10"/>
  <c r="G19" i="10" s="1"/>
  <c r="I19" i="10" s="1"/>
  <c r="E9" i="13" l="1"/>
  <c r="E68" i="11"/>
  <c r="G68" i="11" s="1"/>
  <c r="I68" i="11" s="1"/>
  <c r="E66" i="12"/>
  <c r="E62" i="12"/>
  <c r="E61" i="12"/>
  <c r="G61" i="12" s="1"/>
  <c r="I61" i="12" s="1"/>
  <c r="E66" i="13"/>
  <c r="G66" i="13" s="1"/>
  <c r="I66" i="13" s="1"/>
  <c r="E15" i="12"/>
  <c r="E94" i="10"/>
  <c r="G94" i="10" s="1"/>
  <c r="I94" i="10" s="1"/>
  <c r="E68" i="12"/>
  <c r="G68" i="12" s="1"/>
  <c r="I68" i="12" s="1"/>
  <c r="I64" i="12"/>
  <c r="G71" i="12"/>
  <c r="I71" i="12" s="1"/>
  <c r="G70" i="12"/>
  <c r="I70" i="12" s="1"/>
  <c r="G66" i="12"/>
  <c r="I66" i="12" s="1"/>
  <c r="G62" i="12"/>
  <c r="I62" i="12" s="1"/>
  <c r="E71" i="12"/>
  <c r="E70" i="12"/>
  <c r="E69" i="12"/>
  <c r="G69" i="12" s="1"/>
  <c r="I69" i="12" s="1"/>
  <c r="E67" i="12"/>
  <c r="G67" i="12" s="1"/>
  <c r="I67" i="12" s="1"/>
  <c r="E65" i="12"/>
  <c r="G65" i="12" s="1"/>
  <c r="I65" i="12" s="1"/>
  <c r="E64" i="12"/>
  <c r="G64" i="12" s="1"/>
  <c r="E63" i="12"/>
  <c r="G63" i="12" s="1"/>
  <c r="I63" i="12" s="1"/>
  <c r="G67" i="13"/>
  <c r="I67" i="13" s="1"/>
  <c r="E67" i="13"/>
  <c r="E65" i="13"/>
  <c r="G65" i="13" s="1"/>
  <c r="I65" i="13" s="1"/>
  <c r="E64" i="13"/>
  <c r="G64" i="13" s="1"/>
  <c r="I64" i="13" s="1"/>
  <c r="E63" i="13"/>
  <c r="G63" i="13" s="1"/>
  <c r="I63" i="13" s="1"/>
  <c r="E62" i="13"/>
  <c r="G62" i="13" s="1"/>
  <c r="I62" i="13" s="1"/>
  <c r="E61" i="13"/>
  <c r="G61" i="13" s="1"/>
  <c r="I61" i="13" s="1"/>
  <c r="G60" i="13"/>
  <c r="I60" i="13" s="1"/>
  <c r="E60" i="13"/>
  <c r="E59" i="13"/>
  <c r="G59" i="13" s="1"/>
  <c r="I59" i="13" s="1"/>
  <c r="E58" i="13"/>
  <c r="G58" i="13" s="1"/>
  <c r="I58" i="13" s="1"/>
  <c r="E57" i="13"/>
  <c r="G57" i="13" s="1"/>
  <c r="I57" i="13" s="1"/>
  <c r="E56" i="13"/>
  <c r="G56" i="13" s="1"/>
  <c r="I56" i="13" s="1"/>
  <c r="G55" i="13"/>
  <c r="I55" i="13" s="1"/>
  <c r="E55" i="13"/>
  <c r="E54" i="13"/>
  <c r="G54" i="13" s="1"/>
  <c r="I54" i="13" s="1"/>
  <c r="E53" i="13"/>
  <c r="G53" i="13" s="1"/>
  <c r="I53" i="13" s="1"/>
  <c r="E52" i="13"/>
  <c r="G52" i="13" s="1"/>
  <c r="I52" i="13" s="1"/>
  <c r="G51" i="13"/>
  <c r="I51" i="13" s="1"/>
  <c r="E51" i="13"/>
  <c r="E50" i="13"/>
  <c r="G50" i="13" s="1"/>
  <c r="I50" i="13" s="1"/>
  <c r="E49" i="13"/>
  <c r="G49" i="13" s="1"/>
  <c r="I49" i="13" s="1"/>
  <c r="E48" i="13"/>
  <c r="G48" i="13" s="1"/>
  <c r="I48" i="13" s="1"/>
  <c r="E47" i="13"/>
  <c r="G47" i="13" s="1"/>
  <c r="I47" i="13" s="1"/>
  <c r="E46" i="13"/>
  <c r="G46" i="13" s="1"/>
  <c r="I46" i="13" s="1"/>
  <c r="E45" i="13"/>
  <c r="G45" i="13" s="1"/>
  <c r="I45" i="13" s="1"/>
  <c r="G44" i="13"/>
  <c r="I44" i="13" s="1"/>
  <c r="E44" i="13"/>
  <c r="E43" i="13"/>
  <c r="G43" i="13" s="1"/>
  <c r="I43" i="13" s="1"/>
  <c r="E42" i="13"/>
  <c r="G42" i="13" s="1"/>
  <c r="I42" i="13" s="1"/>
  <c r="E41" i="13"/>
  <c r="G41" i="13" s="1"/>
  <c r="I41" i="13" s="1"/>
  <c r="E40" i="13"/>
  <c r="G40" i="13" s="1"/>
  <c r="I40" i="13" s="1"/>
  <c r="G39" i="13"/>
  <c r="I39" i="13" s="1"/>
  <c r="E39" i="13"/>
  <c r="E38" i="13"/>
  <c r="G38" i="13" s="1"/>
  <c r="I38" i="13" s="1"/>
  <c r="E37" i="13"/>
  <c r="G37" i="13" s="1"/>
  <c r="I37" i="13" s="1"/>
  <c r="E36" i="13"/>
  <c r="G36" i="13" s="1"/>
  <c r="I36" i="13" s="1"/>
  <c r="G35" i="13"/>
  <c r="I35" i="13" s="1"/>
  <c r="E35" i="13"/>
  <c r="E34" i="13"/>
  <c r="G34" i="13" s="1"/>
  <c r="I34" i="13" s="1"/>
  <c r="E33" i="13"/>
  <c r="G33" i="13" s="1"/>
  <c r="I33" i="13" s="1"/>
  <c r="I32" i="13"/>
  <c r="E32" i="13"/>
  <c r="G32" i="13" s="1"/>
  <c r="E31" i="13"/>
  <c r="G31" i="13" s="1"/>
  <c r="I31" i="13" s="1"/>
  <c r="E30" i="13"/>
  <c r="G30" i="13" s="1"/>
  <c r="I30" i="13" s="1"/>
  <c r="E29" i="13"/>
  <c r="G29" i="13" s="1"/>
  <c r="I29" i="13" s="1"/>
  <c r="G28" i="13"/>
  <c r="I28" i="13" s="1"/>
  <c r="E28" i="13"/>
  <c r="E27" i="13"/>
  <c r="G27" i="13" s="1"/>
  <c r="I27" i="13" s="1"/>
  <c r="E26" i="13"/>
  <c r="G26" i="13" s="1"/>
  <c r="I26" i="13" s="1"/>
  <c r="E25" i="13"/>
  <c r="G25" i="13" s="1"/>
  <c r="I25" i="13" s="1"/>
  <c r="E24" i="13"/>
  <c r="G24" i="13" s="1"/>
  <c r="I24" i="13" s="1"/>
  <c r="G23" i="13"/>
  <c r="I23" i="13" s="1"/>
  <c r="E23" i="13"/>
  <c r="E22" i="13"/>
  <c r="G22" i="13" s="1"/>
  <c r="I22" i="13" s="1"/>
  <c r="E21" i="13"/>
  <c r="G21" i="13" s="1"/>
  <c r="I21" i="13" s="1"/>
  <c r="E20" i="13"/>
  <c r="G20" i="13" s="1"/>
  <c r="G19" i="13"/>
  <c r="I19" i="13" s="1"/>
  <c r="E19" i="13"/>
  <c r="E18" i="13"/>
  <c r="G18" i="13" s="1"/>
  <c r="I18" i="13" s="1"/>
  <c r="E17" i="13"/>
  <c r="G17" i="13" s="1"/>
  <c r="I17" i="13" s="1"/>
  <c r="I16" i="13"/>
  <c r="E16" i="13"/>
  <c r="G16" i="13" s="1"/>
  <c r="E15" i="13"/>
  <c r="G15" i="13" s="1"/>
  <c r="I15" i="13" s="1"/>
  <c r="E14" i="13"/>
  <c r="G14" i="13" s="1"/>
  <c r="I14" i="13" s="1"/>
  <c r="E13" i="13"/>
  <c r="G13" i="13" s="1"/>
  <c r="I13" i="13" s="1"/>
  <c r="G12" i="13"/>
  <c r="I12" i="13" s="1"/>
  <c r="E12" i="13"/>
  <c r="E11" i="13"/>
  <c r="G11" i="13" s="1"/>
  <c r="I11" i="13" s="1"/>
  <c r="E10" i="13"/>
  <c r="G10" i="13" s="1"/>
  <c r="I10" i="13" s="1"/>
  <c r="G9" i="13"/>
  <c r="I9" i="13" s="1"/>
  <c r="E8" i="13"/>
  <c r="G8" i="13" s="1"/>
  <c r="I8" i="13" s="1"/>
  <c r="E7" i="13"/>
  <c r="G7" i="13" s="1"/>
  <c r="I7" i="13" s="1"/>
  <c r="I58" i="11"/>
  <c r="I42" i="11"/>
  <c r="I26" i="11"/>
  <c r="I10" i="11"/>
  <c r="E67" i="11"/>
  <c r="G67" i="11" s="1"/>
  <c r="I67" i="11" s="1"/>
  <c r="E66" i="11"/>
  <c r="G66" i="11" s="1"/>
  <c r="I66" i="11" s="1"/>
  <c r="E65" i="11"/>
  <c r="G65" i="11" s="1"/>
  <c r="I65" i="11" s="1"/>
  <c r="E64" i="11"/>
  <c r="G64" i="11" s="1"/>
  <c r="I64" i="11" s="1"/>
  <c r="E63" i="11"/>
  <c r="G63" i="11" s="1"/>
  <c r="I63" i="11" s="1"/>
  <c r="E62" i="11"/>
  <c r="G62" i="11" s="1"/>
  <c r="I62" i="11" s="1"/>
  <c r="E61" i="11"/>
  <c r="G61" i="11" s="1"/>
  <c r="I61" i="11" s="1"/>
  <c r="E60" i="11"/>
  <c r="G60" i="11" s="1"/>
  <c r="I60" i="11" s="1"/>
  <c r="E59" i="11"/>
  <c r="G59" i="11" s="1"/>
  <c r="I59" i="11" s="1"/>
  <c r="E58" i="11"/>
  <c r="G58" i="11" s="1"/>
  <c r="E57" i="11"/>
  <c r="G57" i="11" s="1"/>
  <c r="I57" i="11" s="1"/>
  <c r="E56" i="11"/>
  <c r="G56" i="11" s="1"/>
  <c r="I56" i="11" s="1"/>
  <c r="E55" i="11"/>
  <c r="G55" i="11" s="1"/>
  <c r="I55" i="11" s="1"/>
  <c r="E54" i="11"/>
  <c r="G54" i="11" s="1"/>
  <c r="I54" i="11" s="1"/>
  <c r="E53" i="11"/>
  <c r="G53" i="11" s="1"/>
  <c r="I53" i="11" s="1"/>
  <c r="E52" i="11"/>
  <c r="G52" i="11" s="1"/>
  <c r="I52" i="11" s="1"/>
  <c r="E51" i="11"/>
  <c r="G51" i="11" s="1"/>
  <c r="I51" i="11" s="1"/>
  <c r="E50" i="11"/>
  <c r="G50" i="11" s="1"/>
  <c r="I50" i="11" s="1"/>
  <c r="E49" i="11"/>
  <c r="G49" i="11" s="1"/>
  <c r="I49" i="11" s="1"/>
  <c r="E48" i="11"/>
  <c r="G48" i="11" s="1"/>
  <c r="I48" i="11" s="1"/>
  <c r="E47" i="11"/>
  <c r="G47" i="11" s="1"/>
  <c r="I47" i="11" s="1"/>
  <c r="E46" i="11"/>
  <c r="G46" i="11" s="1"/>
  <c r="I46" i="11" s="1"/>
  <c r="E45" i="11"/>
  <c r="G45" i="11" s="1"/>
  <c r="I45" i="11" s="1"/>
  <c r="E44" i="11"/>
  <c r="G44" i="11" s="1"/>
  <c r="I44" i="11" s="1"/>
  <c r="E43" i="11"/>
  <c r="G43" i="11" s="1"/>
  <c r="I43" i="11" s="1"/>
  <c r="E42" i="11"/>
  <c r="G42" i="11" s="1"/>
  <c r="E41" i="11"/>
  <c r="G41" i="11" s="1"/>
  <c r="I41" i="11" s="1"/>
  <c r="E40" i="11"/>
  <c r="G40" i="11" s="1"/>
  <c r="I40" i="11" s="1"/>
  <c r="E39" i="11"/>
  <c r="G39" i="11" s="1"/>
  <c r="I39" i="11" s="1"/>
  <c r="E38" i="11"/>
  <c r="G38" i="11" s="1"/>
  <c r="I38" i="11" s="1"/>
  <c r="E37" i="11"/>
  <c r="G37" i="11" s="1"/>
  <c r="I37" i="11" s="1"/>
  <c r="E36" i="11"/>
  <c r="G36" i="11" s="1"/>
  <c r="I36" i="11" s="1"/>
  <c r="E35" i="11"/>
  <c r="G35" i="11" s="1"/>
  <c r="I35" i="11" s="1"/>
  <c r="E34" i="11"/>
  <c r="G34" i="11" s="1"/>
  <c r="I34" i="11" s="1"/>
  <c r="E33" i="11"/>
  <c r="G33" i="11" s="1"/>
  <c r="I33" i="11" s="1"/>
  <c r="E32" i="11"/>
  <c r="G32" i="11" s="1"/>
  <c r="I32" i="11" s="1"/>
  <c r="E31" i="11"/>
  <c r="G31" i="11" s="1"/>
  <c r="I31" i="11" s="1"/>
  <c r="E30" i="11"/>
  <c r="G30" i="11" s="1"/>
  <c r="I30" i="11" s="1"/>
  <c r="E29" i="11"/>
  <c r="G29" i="11" s="1"/>
  <c r="I29" i="11" s="1"/>
  <c r="E28" i="11"/>
  <c r="G28" i="11" s="1"/>
  <c r="I28" i="11" s="1"/>
  <c r="E27" i="11"/>
  <c r="G27" i="11" s="1"/>
  <c r="I27" i="11" s="1"/>
  <c r="E26" i="11"/>
  <c r="G26" i="11" s="1"/>
  <c r="E25" i="11"/>
  <c r="G25" i="11" s="1"/>
  <c r="I25" i="11" s="1"/>
  <c r="E24" i="11"/>
  <c r="G24" i="11" s="1"/>
  <c r="E23" i="11"/>
  <c r="E69" i="11" s="1"/>
  <c r="E22" i="11"/>
  <c r="G22" i="11" s="1"/>
  <c r="I22" i="11" s="1"/>
  <c r="E21" i="11"/>
  <c r="G21" i="11" s="1"/>
  <c r="I21" i="11" s="1"/>
  <c r="E20" i="11"/>
  <c r="G20" i="11" s="1"/>
  <c r="I20" i="11" s="1"/>
  <c r="E19" i="11"/>
  <c r="G19" i="11" s="1"/>
  <c r="I19" i="11" s="1"/>
  <c r="E18" i="11"/>
  <c r="G18" i="11" s="1"/>
  <c r="I18" i="11" s="1"/>
  <c r="E17" i="11"/>
  <c r="G17" i="11" s="1"/>
  <c r="I17" i="11" s="1"/>
  <c r="E16" i="11"/>
  <c r="G16" i="11" s="1"/>
  <c r="I16" i="11" s="1"/>
  <c r="E15" i="11"/>
  <c r="G15" i="11" s="1"/>
  <c r="I15" i="11" s="1"/>
  <c r="E14" i="11"/>
  <c r="G14" i="11" s="1"/>
  <c r="I14" i="11" s="1"/>
  <c r="E13" i="11"/>
  <c r="G13" i="11" s="1"/>
  <c r="I13" i="11" s="1"/>
  <c r="E12" i="11"/>
  <c r="G12" i="11" s="1"/>
  <c r="I12" i="11" s="1"/>
  <c r="E11" i="11"/>
  <c r="G11" i="11" s="1"/>
  <c r="I11" i="11" s="1"/>
  <c r="E10" i="11"/>
  <c r="G10" i="11" s="1"/>
  <c r="E9" i="11"/>
  <c r="G9" i="11" s="1"/>
  <c r="I9" i="11" s="1"/>
  <c r="E8" i="11"/>
  <c r="G8" i="11" s="1"/>
  <c r="I8" i="11" s="1"/>
  <c r="G90" i="10"/>
  <c r="I90" i="10" s="1"/>
  <c r="E58" i="12"/>
  <c r="G58" i="12" s="1"/>
  <c r="I58" i="12" s="1"/>
  <c r="E60" i="12"/>
  <c r="G60" i="12" s="1"/>
  <c r="I60" i="12" s="1"/>
  <c r="E59" i="12"/>
  <c r="G59" i="12" s="1"/>
  <c r="I59" i="12" s="1"/>
  <c r="E57" i="12"/>
  <c r="G57" i="12" s="1"/>
  <c r="I57" i="12" s="1"/>
  <c r="E56" i="12"/>
  <c r="G56" i="12" s="1"/>
  <c r="I56" i="12" s="1"/>
  <c r="E55" i="12"/>
  <c r="G55" i="12" s="1"/>
  <c r="I55" i="12" s="1"/>
  <c r="E54" i="12"/>
  <c r="G54" i="12" s="1"/>
  <c r="I54" i="12" s="1"/>
  <c r="E53" i="12"/>
  <c r="G53" i="12" s="1"/>
  <c r="I53" i="12" s="1"/>
  <c r="E52" i="12"/>
  <c r="G52" i="12" s="1"/>
  <c r="I52" i="12" s="1"/>
  <c r="E51" i="12"/>
  <c r="G51" i="12" s="1"/>
  <c r="I51" i="12" s="1"/>
  <c r="E50" i="12"/>
  <c r="G50" i="12" s="1"/>
  <c r="I50" i="12" s="1"/>
  <c r="E49" i="12"/>
  <c r="G49" i="12" s="1"/>
  <c r="I49" i="12" s="1"/>
  <c r="E48" i="12"/>
  <c r="G48" i="12" s="1"/>
  <c r="I48" i="12" s="1"/>
  <c r="E47" i="12"/>
  <c r="G47" i="12" s="1"/>
  <c r="I47" i="12" s="1"/>
  <c r="E46" i="12"/>
  <c r="G46" i="12" s="1"/>
  <c r="I46" i="12" s="1"/>
  <c r="E45" i="12"/>
  <c r="G45" i="12" s="1"/>
  <c r="I45" i="12" s="1"/>
  <c r="E44" i="12"/>
  <c r="G44" i="12" s="1"/>
  <c r="I44" i="12" s="1"/>
  <c r="E43" i="12"/>
  <c r="G43" i="12" s="1"/>
  <c r="I43" i="12" s="1"/>
  <c r="E42" i="12"/>
  <c r="G42" i="12" s="1"/>
  <c r="I42" i="12" s="1"/>
  <c r="E41" i="12"/>
  <c r="G41" i="12" s="1"/>
  <c r="I41" i="12" s="1"/>
  <c r="E40" i="12"/>
  <c r="G40" i="12" s="1"/>
  <c r="I40" i="12" s="1"/>
  <c r="E39" i="12"/>
  <c r="G39" i="12" s="1"/>
  <c r="I39" i="12" s="1"/>
  <c r="E38" i="12"/>
  <c r="G38" i="12" s="1"/>
  <c r="I38" i="12" s="1"/>
  <c r="E37" i="12"/>
  <c r="G37" i="12" s="1"/>
  <c r="I37" i="12" s="1"/>
  <c r="E36" i="12"/>
  <c r="G36" i="12" s="1"/>
  <c r="I36" i="12" s="1"/>
  <c r="E35" i="12"/>
  <c r="G35" i="12" s="1"/>
  <c r="I35" i="12" s="1"/>
  <c r="E34" i="12"/>
  <c r="G34" i="12" s="1"/>
  <c r="I34" i="12" s="1"/>
  <c r="E33" i="12"/>
  <c r="G33" i="12" s="1"/>
  <c r="I33" i="12" s="1"/>
  <c r="E32" i="12"/>
  <c r="G32" i="12" s="1"/>
  <c r="I32" i="12" s="1"/>
  <c r="E31" i="12"/>
  <c r="G31" i="12" s="1"/>
  <c r="I31" i="12" s="1"/>
  <c r="E30" i="12"/>
  <c r="G30" i="12" s="1"/>
  <c r="I30" i="12" s="1"/>
  <c r="E29" i="12"/>
  <c r="G29" i="12" s="1"/>
  <c r="I29" i="12" s="1"/>
  <c r="E28" i="12"/>
  <c r="G28" i="12" s="1"/>
  <c r="I28" i="12" s="1"/>
  <c r="E27" i="12"/>
  <c r="G27" i="12" s="1"/>
  <c r="I27" i="12" s="1"/>
  <c r="E26" i="12"/>
  <c r="G26" i="12" s="1"/>
  <c r="I26" i="12" s="1"/>
  <c r="E25" i="12"/>
  <c r="G25" i="12" s="1"/>
  <c r="I25" i="12" s="1"/>
  <c r="E24" i="12"/>
  <c r="G24" i="12" s="1"/>
  <c r="I24" i="12" s="1"/>
  <c r="E23" i="12"/>
  <c r="G23" i="12" s="1"/>
  <c r="I23" i="12" s="1"/>
  <c r="E22" i="12"/>
  <c r="G22" i="12" s="1"/>
  <c r="I22" i="12" s="1"/>
  <c r="E21" i="12"/>
  <c r="G21" i="12" s="1"/>
  <c r="I21" i="12" s="1"/>
  <c r="E20" i="12"/>
  <c r="G20" i="12" s="1"/>
  <c r="I20" i="12" s="1"/>
  <c r="E19" i="12"/>
  <c r="G19" i="12" s="1"/>
  <c r="I19" i="12" s="1"/>
  <c r="E18" i="12"/>
  <c r="G18" i="12" s="1"/>
  <c r="I18" i="12" s="1"/>
  <c r="E17" i="12"/>
  <c r="G17" i="12" s="1"/>
  <c r="I17" i="12" s="1"/>
  <c r="E16" i="12"/>
  <c r="G16" i="12" s="1"/>
  <c r="I16" i="12" s="1"/>
  <c r="G15" i="12"/>
  <c r="I15" i="12" s="1"/>
  <c r="E14" i="12"/>
  <c r="H581" i="10"/>
  <c r="F581" i="10"/>
  <c r="D581" i="10"/>
  <c r="C581" i="10"/>
  <c r="E16" i="10"/>
  <c r="G16" i="10" s="1"/>
  <c r="I16" i="10" s="1"/>
  <c r="G17" i="10"/>
  <c r="I17" i="10" s="1"/>
  <c r="E18" i="10"/>
  <c r="G18" i="10" s="1"/>
  <c r="I18" i="10" s="1"/>
  <c r="E20" i="10"/>
  <c r="G20" i="10" s="1"/>
  <c r="I20" i="10" s="1"/>
  <c r="E21" i="10"/>
  <c r="G21" i="10" s="1"/>
  <c r="I21" i="10" s="1"/>
  <c r="E22" i="10"/>
  <c r="G22" i="10" s="1"/>
  <c r="I22" i="10" s="1"/>
  <c r="E25" i="10"/>
  <c r="G25" i="10" s="1"/>
  <c r="I25" i="10" s="1"/>
  <c r="E26" i="10"/>
  <c r="G26" i="10" s="1"/>
  <c r="I26" i="10" s="1"/>
  <c r="E27" i="10"/>
  <c r="G27" i="10" s="1"/>
  <c r="I27" i="10" s="1"/>
  <c r="E28" i="10"/>
  <c r="G28" i="10" s="1"/>
  <c r="I28" i="10" s="1"/>
  <c r="E29" i="10"/>
  <c r="G29" i="10" s="1"/>
  <c r="I29" i="10" s="1"/>
  <c r="E30" i="10"/>
  <c r="G30" i="10" s="1"/>
  <c r="I30" i="10" s="1"/>
  <c r="E31" i="10"/>
  <c r="G31" i="10" s="1"/>
  <c r="I31" i="10" s="1"/>
  <c r="E32" i="10"/>
  <c r="G32" i="10" s="1"/>
  <c r="I32" i="10" s="1"/>
  <c r="E33" i="10"/>
  <c r="G33" i="10" s="1"/>
  <c r="I33" i="10" s="1"/>
  <c r="E34" i="10"/>
  <c r="G34" i="10" s="1"/>
  <c r="I34" i="10" s="1"/>
  <c r="E35" i="10"/>
  <c r="G35" i="10" s="1"/>
  <c r="I35" i="10" s="1"/>
  <c r="E36" i="10"/>
  <c r="G36" i="10" s="1"/>
  <c r="I36" i="10" s="1"/>
  <c r="E37" i="10"/>
  <c r="G37" i="10" s="1"/>
  <c r="I37" i="10" s="1"/>
  <c r="G38" i="10"/>
  <c r="I38" i="10" s="1"/>
  <c r="E39" i="10"/>
  <c r="G39" i="10" s="1"/>
  <c r="I39" i="10" s="1"/>
  <c r="E40" i="10"/>
  <c r="G40" i="10" s="1"/>
  <c r="I40" i="10" s="1"/>
  <c r="E41" i="10"/>
  <c r="G41" i="10" s="1"/>
  <c r="I41" i="10" s="1"/>
  <c r="E42" i="10"/>
  <c r="G42" i="10" s="1"/>
  <c r="I42" i="10" s="1"/>
  <c r="E43" i="10"/>
  <c r="G43" i="10" s="1"/>
  <c r="I43" i="10" s="1"/>
  <c r="E44" i="10"/>
  <c r="G44" i="10" s="1"/>
  <c r="I44" i="10" s="1"/>
  <c r="E45" i="10"/>
  <c r="G45" i="10" s="1"/>
  <c r="I45" i="10" s="1"/>
  <c r="G46" i="10"/>
  <c r="I46" i="10" s="1"/>
  <c r="E47" i="10"/>
  <c r="G47" i="10" s="1"/>
  <c r="I47" i="10" s="1"/>
  <c r="E48" i="10"/>
  <c r="G48" i="10" s="1"/>
  <c r="I48" i="10" s="1"/>
  <c r="E49" i="10"/>
  <c r="G49" i="10" s="1"/>
  <c r="I49" i="10" s="1"/>
  <c r="E50" i="10"/>
  <c r="G50" i="10" s="1"/>
  <c r="I50" i="10" s="1"/>
  <c r="E51" i="10"/>
  <c r="G51" i="10" s="1"/>
  <c r="I51" i="10" s="1"/>
  <c r="E52" i="10"/>
  <c r="G52" i="10" s="1"/>
  <c r="I52" i="10" s="1"/>
  <c r="E53" i="10"/>
  <c r="G53" i="10" s="1"/>
  <c r="I53" i="10" s="1"/>
  <c r="E54" i="10"/>
  <c r="G54" i="10" s="1"/>
  <c r="I54" i="10" s="1"/>
  <c r="E56" i="10"/>
  <c r="E57" i="10"/>
  <c r="G57" i="10" s="1"/>
  <c r="I57" i="10" s="1"/>
  <c r="E58" i="10"/>
  <c r="G58" i="10" s="1"/>
  <c r="I58" i="10" s="1"/>
  <c r="E60" i="10"/>
  <c r="G60" i="10" s="1"/>
  <c r="I60" i="10" s="1"/>
  <c r="G61" i="10"/>
  <c r="I61" i="10" s="1"/>
  <c r="E62" i="10"/>
  <c r="G62" i="10" s="1"/>
  <c r="I62" i="10" s="1"/>
  <c r="E63" i="10"/>
  <c r="G63" i="10" s="1"/>
  <c r="I63" i="10" s="1"/>
  <c r="E64" i="10"/>
  <c r="G64" i="10" s="1"/>
  <c r="I64" i="10" s="1"/>
  <c r="E65" i="10"/>
  <c r="G65" i="10" s="1"/>
  <c r="I65" i="10" s="1"/>
  <c r="E66" i="10"/>
  <c r="G66" i="10" s="1"/>
  <c r="I66" i="10" s="1"/>
  <c r="E67" i="10"/>
  <c r="G67" i="10" s="1"/>
  <c r="I67" i="10" s="1"/>
  <c r="E69" i="10"/>
  <c r="G69" i="10" s="1"/>
  <c r="I69" i="10" s="1"/>
  <c r="E71" i="10"/>
  <c r="G71" i="10" s="1"/>
  <c r="I71" i="10" s="1"/>
  <c r="E73" i="10"/>
  <c r="G73" i="10" s="1"/>
  <c r="I73" i="10" s="1"/>
  <c r="E74" i="10"/>
  <c r="G74" i="10" s="1"/>
  <c r="E75" i="10"/>
  <c r="G75" i="10" s="1"/>
  <c r="I75" i="10" s="1"/>
  <c r="E76" i="10"/>
  <c r="G76" i="10" s="1"/>
  <c r="I76" i="10" s="1"/>
  <c r="E77" i="10"/>
  <c r="G77" i="10" s="1"/>
  <c r="I77" i="10" s="1"/>
  <c r="G78" i="10"/>
  <c r="I78" i="10" s="1"/>
  <c r="E79" i="10"/>
  <c r="G79" i="10" s="1"/>
  <c r="I79" i="10" s="1"/>
  <c r="E80" i="10"/>
  <c r="G80" i="10" s="1"/>
  <c r="I80" i="10" s="1"/>
  <c r="E81" i="10"/>
  <c r="G81" i="10" s="1"/>
  <c r="I81" i="10" s="1"/>
  <c r="E82" i="10"/>
  <c r="G82" i="10" s="1"/>
  <c r="I82" i="10" s="1"/>
  <c r="E83" i="10"/>
  <c r="G83" i="10" s="1"/>
  <c r="I83" i="10" s="1"/>
  <c r="E84" i="10"/>
  <c r="G84" i="10" s="1"/>
  <c r="I84" i="10" s="1"/>
  <c r="E85" i="10"/>
  <c r="G85" i="10" s="1"/>
  <c r="I85" i="10" s="1"/>
  <c r="E86" i="10"/>
  <c r="G86" i="10" s="1"/>
  <c r="I86" i="10" s="1"/>
  <c r="E87" i="10"/>
  <c r="G87" i="10" s="1"/>
  <c r="I87" i="10" s="1"/>
  <c r="E88" i="10"/>
  <c r="G88" i="10" s="1"/>
  <c r="I88" i="10" s="1"/>
  <c r="E89" i="10"/>
  <c r="G89" i="10" s="1"/>
  <c r="I89" i="10" s="1"/>
  <c r="E91" i="10"/>
  <c r="G91" i="10" s="1"/>
  <c r="I91" i="10" s="1"/>
  <c r="E92" i="10"/>
  <c r="G92" i="10" s="1"/>
  <c r="I92" i="10" s="1"/>
  <c r="E93" i="10"/>
  <c r="G93" i="10" s="1"/>
  <c r="I93" i="10" s="1"/>
  <c r="E95" i="10"/>
  <c r="G95" i="10" s="1"/>
  <c r="I95" i="10" s="1"/>
  <c r="E96" i="10"/>
  <c r="G96" i="10" s="1"/>
  <c r="I96" i="10" s="1"/>
  <c r="E98" i="10"/>
  <c r="E99" i="10"/>
  <c r="G99" i="10" s="1"/>
  <c r="I99" i="10" s="1"/>
  <c r="E100" i="10"/>
  <c r="G98" i="10" l="1"/>
  <c r="I98" i="10" s="1"/>
  <c r="G56" i="10"/>
  <c r="I56" i="10" s="1"/>
  <c r="I24" i="11"/>
  <c r="G23" i="11"/>
  <c r="I23" i="11" s="1"/>
  <c r="I69" i="11" s="1"/>
  <c r="G100" i="10"/>
  <c r="I100" i="10" s="1"/>
  <c r="G68" i="13"/>
  <c r="I20" i="13"/>
  <c r="I68" i="13" s="1"/>
  <c r="E68" i="13"/>
  <c r="E72" i="12"/>
  <c r="G14" i="12"/>
  <c r="I14" i="12" s="1"/>
  <c r="E581" i="10"/>
  <c r="G15" i="10"/>
  <c r="G69" i="11" l="1"/>
  <c r="G72" i="12"/>
  <c r="I72" i="12"/>
  <c r="G581" i="10"/>
</calcChain>
</file>

<file path=xl/sharedStrings.xml><?xml version="1.0" encoding="utf-8"?>
<sst xmlns="http://schemas.openxmlformats.org/spreadsheetml/2006/main" count="1472" uniqueCount="763">
  <si>
    <t>JUNIO</t>
  </si>
  <si>
    <t>DIRECTOR</t>
  </si>
  <si>
    <t>Administradora</t>
  </si>
  <si>
    <t xml:space="preserve">       SERVICIO NACIONAL DE SALUD</t>
  </si>
  <si>
    <t>ALMACEN:</t>
  </si>
  <si>
    <t xml:space="preserve"> MEDICAMENTOS</t>
  </si>
  <si>
    <t>AREA DE SALUD:</t>
  </si>
  <si>
    <t>MES:</t>
  </si>
  <si>
    <t xml:space="preserve">AÑO:  </t>
  </si>
  <si>
    <t xml:space="preserve">ARTICULO                                                                         </t>
  </si>
  <si>
    <t>UNIDAD</t>
  </si>
  <si>
    <t xml:space="preserve">EXISTENCIA ANTERIOR      </t>
  </si>
  <si>
    <t xml:space="preserve">ENTRADA                                                                                                   </t>
  </si>
  <si>
    <t xml:space="preserve">EXISTENCIA   FINAL         </t>
  </si>
  <si>
    <t>VALOR UNITARIO</t>
  </si>
  <si>
    <t>-1-</t>
  </si>
  <si>
    <t>-3-</t>
  </si>
  <si>
    <t>-4-</t>
  </si>
  <si>
    <t>-5-</t>
  </si>
  <si>
    <t>-6-</t>
  </si>
  <si>
    <t>-7-</t>
  </si>
  <si>
    <t>-8-</t>
  </si>
  <si>
    <t>Galon</t>
  </si>
  <si>
    <t>Rollo</t>
  </si>
  <si>
    <t>Unidad</t>
  </si>
  <si>
    <t>Caja</t>
  </si>
  <si>
    <t>Total</t>
  </si>
  <si>
    <t xml:space="preserve">                      ENC. ALMACEN</t>
  </si>
  <si>
    <t>REGION VALDESIA 1</t>
  </si>
  <si>
    <t>Aceite Crisol</t>
  </si>
  <si>
    <t>Galón Jumbo</t>
  </si>
  <si>
    <t>Aceite Oliva</t>
  </si>
  <si>
    <t>Lata/Botella</t>
  </si>
  <si>
    <t>Agua Planeta Azul</t>
  </si>
  <si>
    <t>Botella  16 onzas</t>
  </si>
  <si>
    <t>Ajo</t>
  </si>
  <si>
    <t>Lib.</t>
  </si>
  <si>
    <t>Arroz Copa Extra</t>
  </si>
  <si>
    <t>Saco 125 lib.</t>
  </si>
  <si>
    <t>Azúcar crema</t>
  </si>
  <si>
    <t>Paq.5 Lib.</t>
  </si>
  <si>
    <t>Bacalao Noruego</t>
  </si>
  <si>
    <t>Bandeja (peq.) 4/125</t>
  </si>
  <si>
    <t>Fardo 500</t>
  </si>
  <si>
    <t>Bandeja suelta con division</t>
  </si>
  <si>
    <t>Fardo 200</t>
  </si>
  <si>
    <t>Café santo domingo</t>
  </si>
  <si>
    <t>Libra</t>
  </si>
  <si>
    <t>Carne molida</t>
  </si>
  <si>
    <t>Cebolla</t>
  </si>
  <si>
    <t>Chuleta con ahumada</t>
  </si>
  <si>
    <t>Clavo dulce</t>
  </si>
  <si>
    <t>Cucharas Plásticas</t>
  </si>
  <si>
    <t>Paquete 25 und</t>
  </si>
  <si>
    <t>Doña Gallina</t>
  </si>
  <si>
    <t>Caja 72</t>
  </si>
  <si>
    <t>Doña Gallina Tomate</t>
  </si>
  <si>
    <t>Caja 48</t>
  </si>
  <si>
    <t>Fosforos</t>
  </si>
  <si>
    <t>Fundas Plásticas negras 50/1</t>
  </si>
  <si>
    <t>Fundas Plásticas #1 80/1</t>
  </si>
  <si>
    <t>Fundas Plásticas #2 60/1</t>
  </si>
  <si>
    <t>Fundas Plásticas #6 30/1</t>
  </si>
  <si>
    <t>Galletas Viva</t>
  </si>
  <si>
    <t>Caja 20</t>
  </si>
  <si>
    <t>Gandules con Coco Famosa</t>
  </si>
  <si>
    <t>Lata</t>
  </si>
  <si>
    <t>Gandules secos</t>
  </si>
  <si>
    <t xml:space="preserve">Gatorade </t>
  </si>
  <si>
    <t xml:space="preserve">Unidad 600ml </t>
  </si>
  <si>
    <t>Habichuelas Negras</t>
  </si>
  <si>
    <t xml:space="preserve"> Libra</t>
  </si>
  <si>
    <t>Habichuelas Pintas</t>
  </si>
  <si>
    <t>Habichuelas Rojas</t>
  </si>
  <si>
    <t>Habichuelas Yácomelo</t>
  </si>
  <si>
    <t>Huevo</t>
  </si>
  <si>
    <t>Cartón 30 und</t>
  </si>
  <si>
    <t>Jabón Bolazul 5/1</t>
  </si>
  <si>
    <t>Jugos Santal</t>
  </si>
  <si>
    <t>Litro</t>
  </si>
  <si>
    <t>Leche Carnation</t>
  </si>
  <si>
    <t>Leche de Coco</t>
  </si>
  <si>
    <t>Longaniza fina</t>
  </si>
  <si>
    <t>Maiz dulce</t>
  </si>
  <si>
    <t>Malagueta</t>
  </si>
  <si>
    <t>Mantequilla Manicera</t>
  </si>
  <si>
    <t>5 Lib.</t>
  </si>
  <si>
    <t>Papel aluminio 75FT</t>
  </si>
  <si>
    <t>Papel toalla de 3M</t>
  </si>
  <si>
    <t>Pasta tomate famosa</t>
  </si>
  <si>
    <t>Sobres</t>
  </si>
  <si>
    <t>Queso Amarillo</t>
  </si>
  <si>
    <t>Libras</t>
  </si>
  <si>
    <t>Queso blanco</t>
  </si>
  <si>
    <t>Refresco</t>
  </si>
  <si>
    <t>2.6 Litros</t>
  </si>
  <si>
    <t>Sal Premium  refinada</t>
  </si>
  <si>
    <t>Frasco   5 Lb</t>
  </si>
  <si>
    <t>Salami</t>
  </si>
  <si>
    <t>Salsa china</t>
  </si>
  <si>
    <t>Potes</t>
  </si>
  <si>
    <t>Sazon completo</t>
  </si>
  <si>
    <t>Sazon ranchero</t>
  </si>
  <si>
    <t>Servilletas Domino</t>
  </si>
  <si>
    <t>Faldo de 500 und</t>
  </si>
  <si>
    <t>Tapas Higiénicas No. 4</t>
  </si>
  <si>
    <t>Paquete 50 und</t>
  </si>
  <si>
    <t>Tenedores plasticos</t>
  </si>
  <si>
    <t>Paquete</t>
  </si>
  <si>
    <t>Tuna Cherry</t>
  </si>
  <si>
    <t>Lata 5 oz</t>
  </si>
  <si>
    <t>Vasos Higiénicos No. 3</t>
  </si>
  <si>
    <t>Vasos Higiénicos No. 4</t>
  </si>
  <si>
    <t>Vasos Higiénicos No. 5</t>
  </si>
  <si>
    <t>Vasos Higiénicos No.7</t>
  </si>
  <si>
    <t>Vinagre Baldom</t>
  </si>
  <si>
    <t>Vinagre Blanco</t>
  </si>
  <si>
    <t>Director</t>
  </si>
  <si>
    <t xml:space="preserve"> Despensa</t>
  </si>
  <si>
    <t>REGION VALDESIA I</t>
  </si>
  <si>
    <t>Resma</t>
  </si>
  <si>
    <t>Block</t>
  </si>
  <si>
    <t>Marcador negro premanente</t>
  </si>
  <si>
    <t>Marcador azul premanente</t>
  </si>
  <si>
    <t>Marcador rojo premanente</t>
  </si>
  <si>
    <t>Mascotas 200 paginas</t>
  </si>
  <si>
    <t>Papel para calculadora</t>
  </si>
  <si>
    <t>Pos it 3x3 de 5/1</t>
  </si>
  <si>
    <t>Protector de hojas</t>
  </si>
  <si>
    <t>Resaltador verde</t>
  </si>
  <si>
    <t>Resaltador amarillo</t>
  </si>
  <si>
    <t>Sobres manilas  11x18cm tipo pago</t>
  </si>
  <si>
    <t>Sobres manilas  18.5x11</t>
  </si>
  <si>
    <t>Sobres manilas  6.5x9.5</t>
  </si>
  <si>
    <t>Sobres manilas  14x17</t>
  </si>
  <si>
    <t>Tinta gotero azul</t>
  </si>
  <si>
    <t>Tinta EPSON negra</t>
  </si>
  <si>
    <t>Tinta EPSON magenta</t>
  </si>
  <si>
    <t>Encargada de Suministro</t>
  </si>
  <si>
    <t>EXISTENCIA TOTAL</t>
  </si>
  <si>
    <t xml:space="preserve">TOTAL CONSUMIDOS </t>
  </si>
  <si>
    <t>VALOR TOTAL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</si>
  <si>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</si>
  <si>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</si>
  <si>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</si>
  <si>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</si>
  <si>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</si>
  <si>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</si>
  <si>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</si>
  <si>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</si>
  <si>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</si>
  <si>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</si>
  <si>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</si>
  <si>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HOSPITAL MUNICIPAL</t>
  </si>
  <si>
    <t>RNC-</t>
  </si>
  <si>
    <t xml:space="preserve">      ADMINISTRADOR          </t>
  </si>
  <si>
    <t>Administrador</t>
  </si>
  <si>
    <t xml:space="preserve">HOSPITAL </t>
  </si>
  <si>
    <t>INVENTARIO DE ALMACEN DE INSUMOS Y ARTICULOS DE LIMPIEZA</t>
  </si>
  <si>
    <t>Cloro</t>
  </si>
  <si>
    <t>Desinfectante liquido (mistolin)</t>
  </si>
  <si>
    <t>Jabon Liquido Cuaba</t>
  </si>
  <si>
    <t>Detergente en polvo (ace)</t>
  </si>
  <si>
    <t>Saco</t>
  </si>
  <si>
    <t>Fardo</t>
  </si>
  <si>
    <t>Papel Higienico 24/1</t>
  </si>
  <si>
    <t>Papel Toalla 12/1</t>
  </si>
  <si>
    <t>Jabon Limpiol</t>
  </si>
  <si>
    <t xml:space="preserve">Brillo verde </t>
  </si>
  <si>
    <t>Brillo Gordo</t>
  </si>
  <si>
    <t>Cera para Pisos</t>
  </si>
  <si>
    <t>Guantes latex</t>
  </si>
  <si>
    <t>Guantes latex negro</t>
  </si>
  <si>
    <t>Suape</t>
  </si>
  <si>
    <t>Escoba</t>
  </si>
  <si>
    <t>Descalin</t>
  </si>
  <si>
    <t>Cepillo</t>
  </si>
  <si>
    <t>Escobillon</t>
  </si>
  <si>
    <t>Cubetas</t>
  </si>
  <si>
    <t>Toalla Microfibra</t>
  </si>
  <si>
    <t>unidad</t>
  </si>
  <si>
    <t>Tanque</t>
  </si>
  <si>
    <t>Talonario (Recetarios) 15/1</t>
  </si>
  <si>
    <t>IMPRESOS</t>
  </si>
  <si>
    <t>Libros de caja chica</t>
  </si>
  <si>
    <t>Libros banco VS</t>
  </si>
  <si>
    <t>Libros Bancos Fr</t>
  </si>
  <si>
    <t>Libros de Emergencias</t>
  </si>
  <si>
    <t>INVENTARIO DE DESPENSA</t>
  </si>
  <si>
    <t>Inventario Almacén de Material Gastables (Suministros)</t>
  </si>
  <si>
    <t xml:space="preserve">INVENTARIO ALMACEN DE MEDICAMENTOS </t>
  </si>
  <si>
    <t>HOSPITAL PROVINCIAL SAN JOSE DE OCOA</t>
  </si>
  <si>
    <t>ACETAMINOFEN (PARACETAMOL) TAB. 500 MG. BLISTER</t>
  </si>
  <si>
    <t>ACETAMINOFEN JARABE</t>
  </si>
  <si>
    <t>ACETAMINOFEN SUPOSITORIO 300MG</t>
  </si>
  <si>
    <t>ACETAMINOFEN INFUCIN</t>
  </si>
  <si>
    <t>ACETAMINOFEN SUPOSITORIO 100MG</t>
  </si>
  <si>
    <t>ACIDO ASCORBICO AMP</t>
  </si>
  <si>
    <t>ACIDO ASCORBICO TAB,</t>
  </si>
  <si>
    <t>ACIDO FOLICO 5MG</t>
  </si>
  <si>
    <t>ACICLOVIR TAB.</t>
  </si>
  <si>
    <t>ACIDO MEFENAMICO 500 MG</t>
  </si>
  <si>
    <t>ACIDO URICO</t>
  </si>
  <si>
    <t>ADRENALINA AMPOLLA</t>
  </si>
  <si>
    <t>AGUA DESTILADA EN GALON</t>
  </si>
  <si>
    <t>AGUA INYECTABLE 10CC AMP</t>
  </si>
  <si>
    <t>AGUA INYECTABLE 5CC AMP</t>
  </si>
  <si>
    <t>AGUA OXIGENADA GALON</t>
  </si>
  <si>
    <t>AGUJA CORTA</t>
  </si>
  <si>
    <t>AGUJA DE RANQUE NO. 23</t>
  </si>
  <si>
    <t>AGUJA LARGA 18</t>
  </si>
  <si>
    <t>AGUJADE RAQUE NO. 25</t>
  </si>
  <si>
    <t xml:space="preserve">ALCOHOL LITRO </t>
  </si>
  <si>
    <t>ALBUTEROL</t>
  </si>
  <si>
    <t>ALCOHOL ISOPROPILICO  GALON</t>
  </si>
  <si>
    <t>ALCOHOL ETILICO95%</t>
  </si>
  <si>
    <t xml:space="preserve">ALGODÓN EN ROLLO </t>
  </si>
  <si>
    <t>ALGODÓN 4X5</t>
  </si>
  <si>
    <t>AMLODIPINA 10MG</t>
  </si>
  <si>
    <t>AMBROXOL AMP</t>
  </si>
  <si>
    <t xml:space="preserve">AMIIKACINA AMP. </t>
  </si>
  <si>
    <t>AMINOFILINA 250MG AMP</t>
  </si>
  <si>
    <t xml:space="preserve">AMOXICILINA+ ACIDO CLAVULANICO </t>
  </si>
  <si>
    <t>AMIODARONA TAB.</t>
  </si>
  <si>
    <t>AMIODARONA AMP</t>
  </si>
  <si>
    <t>AZITROMICINA AMP</t>
  </si>
  <si>
    <t>AZITROMICINA TAB 500MG</t>
  </si>
  <si>
    <t>ALGODÓN 6X5</t>
  </si>
  <si>
    <t>AMLODIPINA 5MG</t>
  </si>
  <si>
    <t>AMPICILINA (ANHIDRA) VIAL</t>
  </si>
  <si>
    <t>ANESTESIA3%</t>
  </si>
  <si>
    <t>ASPIRINA81MG</t>
  </si>
  <si>
    <t>ASPIRINA325MG</t>
  </si>
  <si>
    <t>ASO</t>
  </si>
  <si>
    <t>ATROPINA AMPOLLA</t>
  </si>
  <si>
    <t>ATENOLOL 100MG TAB.</t>
  </si>
  <si>
    <t>BILIRUBINA TOTAL</t>
  </si>
  <si>
    <t>BILIRUBINA DIRECTA</t>
  </si>
  <si>
    <t>BAJA LENGUA</t>
  </si>
  <si>
    <t>BATAS DESCHABLES</t>
  </si>
  <si>
    <t>BRASALETES AZULES</t>
  </si>
  <si>
    <t>BRASALETES ROSADO</t>
  </si>
  <si>
    <t>BAJANTE DE SANGRE</t>
  </si>
  <si>
    <t>BAJANTE DE SUERO</t>
  </si>
  <si>
    <t>BETAMETAZONA AMP</t>
  </si>
  <si>
    <t>BICARBONATO DE SODIO AMP</t>
  </si>
  <si>
    <t>BISTURI 15</t>
  </si>
  <si>
    <t>BISTURI 21</t>
  </si>
  <si>
    <t>BISTURI 20</t>
  </si>
  <si>
    <t>BISTURI 22</t>
  </si>
  <si>
    <t>BISTURI 23</t>
  </si>
  <si>
    <t>BISOPROLOL  2,5 mg</t>
  </si>
  <si>
    <t>BISOPROLOR 5 MG</t>
  </si>
  <si>
    <t>BUDESONIDE SPRAY</t>
  </si>
  <si>
    <t>BUDESONIDE AMP</t>
  </si>
  <si>
    <t>BUPIVACAINA (CLORHIDRATO) 0,5%</t>
  </si>
  <si>
    <t>carbon activado</t>
  </si>
  <si>
    <t>CALVELIDOL 6.25MG</t>
  </si>
  <si>
    <t>CALVEDILOL12,5</t>
  </si>
  <si>
    <t>CALIBRADOL T4</t>
  </si>
  <si>
    <t>CARDESARTAN 32MG</t>
  </si>
  <si>
    <t>CANULA DE OXIGENO ADULTO</t>
  </si>
  <si>
    <t>CANULA DE OXIGENO PEDIATRICA</t>
  </si>
  <si>
    <t>CANULA DE YANKAWER</t>
  </si>
  <si>
    <t>CANULA DE MAYO 7,5</t>
  </si>
  <si>
    <t>CARBAMAZEPINA 100MG</t>
  </si>
  <si>
    <t>CANULA DE MAYO #10</t>
  </si>
  <si>
    <t>CAPTOPRIL 50mg</t>
  </si>
  <si>
    <t>CAPTOPRIL PAST 25 MG</t>
  </si>
  <si>
    <t>CATETER 14</t>
  </si>
  <si>
    <t>CATETER 18</t>
  </si>
  <si>
    <t>CATETER 22</t>
  </si>
  <si>
    <t>CATETER 20</t>
  </si>
  <si>
    <t>CEFAZOLINA AMP.</t>
  </si>
  <si>
    <t>CEFOTAXIMA VIAL</t>
  </si>
  <si>
    <t>CREATININA</t>
  </si>
  <si>
    <t>CEFEPIME AMP.</t>
  </si>
  <si>
    <t>CEFTRIAZONA 1GR/VIAL</t>
  </si>
  <si>
    <t>CINTA DE AUTOCLAVE</t>
  </si>
  <si>
    <t>CIPROFLOXACINA TAB 500MG</t>
  </si>
  <si>
    <t>CIPROFLOXACINA INFUCION</t>
  </si>
  <si>
    <t>citicolina tab 500mg</t>
  </si>
  <si>
    <t>CITICOLINA AMP</t>
  </si>
  <si>
    <t>CLAN UNBILICAL</t>
  </si>
  <si>
    <t>COLESTIRAMINA FRASCO</t>
  </si>
  <si>
    <t>CLORANFENICOL VIAL</t>
  </si>
  <si>
    <t>COLECTOR DE ORINA AD</t>
  </si>
  <si>
    <t>COLECTOR DE ORINA PED</t>
  </si>
  <si>
    <t>CLINDAMICINA AMP</t>
  </si>
  <si>
    <t>CLINDAMICINA OVULOS</t>
  </si>
  <si>
    <t xml:space="preserve">CLOTRIMAZOL OVULOS </t>
  </si>
  <si>
    <t>COMPLEJO B AMP</t>
  </si>
  <si>
    <t>CLORPROMAZINA AMP</t>
  </si>
  <si>
    <t>CLORURO DE POTASIO</t>
  </si>
  <si>
    <t xml:space="preserve"> ClOPIDOGREL 75</t>
  </si>
  <si>
    <t>difenidramina tab 25mg</t>
  </si>
  <si>
    <t>DIFENHIDRAMINA AMP</t>
  </si>
  <si>
    <t>DEXAMETASONA 8MG</t>
  </si>
  <si>
    <t>DEXKETOPROFENO AMP</t>
  </si>
  <si>
    <t>DEXAMETAZONA AMP 4mg</t>
  </si>
  <si>
    <t>DEXTROSA AL 50% AMP</t>
  </si>
  <si>
    <t>DICYNONE AMP.</t>
  </si>
  <si>
    <t>DIAZEPAM TAB.</t>
  </si>
  <si>
    <t>DIAZEPAN AMP</t>
  </si>
  <si>
    <t>DICLOXACILINA AMP 500MG</t>
  </si>
  <si>
    <t>DICLOFENACO TAB.</t>
  </si>
  <si>
    <t>digoxina 0,50mg</t>
  </si>
  <si>
    <t>DICLOFENAC AMP</t>
  </si>
  <si>
    <t>DIGOXINA AMP 0,25mg</t>
  </si>
  <si>
    <t>DOXICICLINA TAB 100MG</t>
  </si>
  <si>
    <t>DOBUTAMINA AMP 250MG.</t>
  </si>
  <si>
    <t>DOPAMINA AMP</t>
  </si>
  <si>
    <t>DIPIRONA AMP</t>
  </si>
  <si>
    <t>DIMENHINIDRATO AMP</t>
  </si>
  <si>
    <t>ENOXAPARINA 20MG</t>
  </si>
  <si>
    <t>ENOXAPARINA 40 MG</t>
  </si>
  <si>
    <t>ERITROPROYECTINA AMP.</t>
  </si>
  <si>
    <t>ERGONOBINA MELEATO</t>
  </si>
  <si>
    <t>ENALAPRIL 20MG</t>
  </si>
  <si>
    <t>ENALAPRIL 10 MG</t>
  </si>
  <si>
    <t>ENANTIUN Amp</t>
  </si>
  <si>
    <t>ENTEROGERMINA</t>
  </si>
  <si>
    <t>EFEDRINA AMP</t>
  </si>
  <si>
    <t>ESPARADRAPO</t>
  </si>
  <si>
    <t xml:space="preserve">ESPECULOS </t>
  </si>
  <si>
    <t>ESPIRONOLATONA 100MG</t>
  </si>
  <si>
    <t>ESPIRINOLACTONA TABBLETA 25 MG</t>
  </si>
  <si>
    <t>FACTOR REUMATOIDE</t>
  </si>
  <si>
    <t>FENINTOINA AMP</t>
  </si>
  <si>
    <t>FETANILO AMP</t>
  </si>
  <si>
    <t>FLUIMUCIL ORAL</t>
  </si>
  <si>
    <t>FLUIMUCIL AMP</t>
  </si>
  <si>
    <t>FIJADOR RX</t>
  </si>
  <si>
    <t>FORMOL GALON</t>
  </si>
  <si>
    <t>FOSFOMICINA AMP</t>
  </si>
  <si>
    <t>FUROSEMIDA 40MG TAB</t>
  </si>
  <si>
    <t>FUROSEMIDA AMPOLLA</t>
  </si>
  <si>
    <t>GAMMA GLOBULINA H.(ANTITETANICA)</t>
  </si>
  <si>
    <t>GAZA</t>
  </si>
  <si>
    <t>GENTAMICINA 160MG</t>
  </si>
  <si>
    <t>GENTAMICINA 40MG</t>
  </si>
  <si>
    <t>GENTAMICINA 80MG  AMP</t>
  </si>
  <si>
    <t>GORRO DE MUJER</t>
  </si>
  <si>
    <t>GORRO DE HOMBRE</t>
  </si>
  <si>
    <t>GLUCOSA MANUAL</t>
  </si>
  <si>
    <t>GEL DE SONOGRAFIA GALON</t>
  </si>
  <si>
    <t>GUANTES DE GOMA NITRILO</t>
  </si>
  <si>
    <t>GUANTE EXAMEN MEDIO</t>
  </si>
  <si>
    <t>GUANTE QUIRUJICO # 8</t>
  </si>
  <si>
    <t>GLICERINA SUPOSITORIO PEDIATRICO</t>
  </si>
  <si>
    <t>GLICERINA SUPOSITORIO ADULTO</t>
  </si>
  <si>
    <t>GLUCONATO DE CARCIO AMP</t>
  </si>
  <si>
    <t>guante quirujico 7/2</t>
  </si>
  <si>
    <t>HCG</t>
  </si>
  <si>
    <t>HEPARINA</t>
  </si>
  <si>
    <t>HIDRALAXINA AMP.</t>
  </si>
  <si>
    <t>HIDROCLOROTIAZIDA TAB 25MG</t>
  </si>
  <si>
    <t>HIDROCLOROTIAZIDA 50MG TAB.</t>
  </si>
  <si>
    <t>HIDROCORTIZONA 100MG/VIAL</t>
  </si>
  <si>
    <t>HIERRO DESTRANO</t>
  </si>
  <si>
    <t>HYAMINOL FRASCO</t>
  </si>
  <si>
    <t>HEMOGLOBINA GLUCOSILADA</t>
  </si>
  <si>
    <t>HIDRALAXINA AMP</t>
  </si>
  <si>
    <t>HALOPORIDOL AMP</t>
  </si>
  <si>
    <t>HILO SEDA 4,0</t>
  </si>
  <si>
    <t>HILO SEDA 2.0</t>
  </si>
  <si>
    <t>HILO CERA DE HUESO</t>
  </si>
  <si>
    <t>HILO SEDA# 0</t>
  </si>
  <si>
    <t>HIERRO SACAROSA AMP</t>
  </si>
  <si>
    <t>HILO SEDA #1</t>
  </si>
  <si>
    <t>HILO CROMICO 2-0</t>
  </si>
  <si>
    <t>HILO CROMICO NO. 0</t>
  </si>
  <si>
    <t xml:space="preserve">      HILO CROMICO #3,0</t>
  </si>
  <si>
    <t>HILO CROMICO NO. 1</t>
  </si>
  <si>
    <t>HILO NYLON 2</t>
  </si>
  <si>
    <t>HILO NYLON 3</t>
  </si>
  <si>
    <t>HILO VICRIL # 0</t>
  </si>
  <si>
    <t>HILO NYLON 4</t>
  </si>
  <si>
    <t>HILO PROLENNE 1.0</t>
  </si>
  <si>
    <t>HILO PROLENNE2.0</t>
  </si>
  <si>
    <t>HILO PROLENNE 3,0</t>
  </si>
  <si>
    <t>HILO PROLENNE 4,0</t>
  </si>
  <si>
    <t>HILO PROLENNE 0</t>
  </si>
  <si>
    <t>IBESARTAN 300MG</t>
  </si>
  <si>
    <t>IPATROPIUN</t>
  </si>
  <si>
    <t xml:space="preserve">VICRYL 0 </t>
  </si>
  <si>
    <t>HILO VICRYL 2,0</t>
  </si>
  <si>
    <t>HILO VICRYL 4,0</t>
  </si>
  <si>
    <t>VICRYL 3,0</t>
  </si>
  <si>
    <t>HILO VICRIL 1</t>
  </si>
  <si>
    <t xml:space="preserve">IVERMECTINA 6MG </t>
  </si>
  <si>
    <t>IBUPROFEN 600MG TAB.</t>
  </si>
  <si>
    <t>IMIPENEN VIAL</t>
  </si>
  <si>
    <t>INMUNO GLOBULINA ANTI B</t>
  </si>
  <si>
    <t>INMUNOGLOBULINA ANTI D</t>
  </si>
  <si>
    <t>INSULINA 70/30</t>
  </si>
  <si>
    <t>INSULINA RAPIDA(CRISTALINA)</t>
  </si>
  <si>
    <t>INSULINA NPH</t>
  </si>
  <si>
    <t>javon de avena</t>
  </si>
  <si>
    <t>JABON LIQUIDO</t>
  </si>
  <si>
    <t>JERINGUILLA 1 CC</t>
  </si>
  <si>
    <t>JERINGUILLA 20CC</t>
  </si>
  <si>
    <t>JERINGUILLA 10CC</t>
  </si>
  <si>
    <t>JERINGUILLA 5cc</t>
  </si>
  <si>
    <t>JERINGUILLA 3cc</t>
  </si>
  <si>
    <t>KETAMINA VIAL</t>
  </si>
  <si>
    <t>KETOROLACO 30MG AMP</t>
  </si>
  <si>
    <t>KETOROLACO 60MG AMP</t>
  </si>
  <si>
    <t>levofloxacina infucion</t>
  </si>
  <si>
    <t>LACTULOSA FRASCO</t>
  </si>
  <si>
    <t>LIPASA</t>
  </si>
  <si>
    <t>LISINOPRIL 10MG</t>
  </si>
  <si>
    <t>LIDOCAINA 2%</t>
  </si>
  <si>
    <t>LOTRIAL AMP</t>
  </si>
  <si>
    <t>LOSARTAN 100 MG</t>
  </si>
  <si>
    <t>LOSARTAN 50MG</t>
  </si>
  <si>
    <t>LEVIN #10</t>
  </si>
  <si>
    <t>LEVIN #12</t>
  </si>
  <si>
    <t>LEVIN #5</t>
  </si>
  <si>
    <t>LEVIN·#8</t>
  </si>
  <si>
    <t>LEVIN#16</t>
  </si>
  <si>
    <t>LEVIN#14</t>
  </si>
  <si>
    <t>LEVIN 18</t>
  </si>
  <si>
    <t>LLAVES TRES VIAS</t>
  </si>
  <si>
    <t>MARIPOSITA 21</t>
  </si>
  <si>
    <t>MARIPOSITA 23</t>
  </si>
  <si>
    <t>MARIPOSITA #25</t>
  </si>
  <si>
    <t>MAQUITEY</t>
  </si>
  <si>
    <t>MASCARILLA kN-95</t>
  </si>
  <si>
    <t>mascarilla de nebulizar de adulto</t>
  </si>
  <si>
    <t>MASCARILLADESECHABLE</t>
  </si>
  <si>
    <t>mascarilla de nebulizar pediatrica</t>
  </si>
  <si>
    <t>MASCARILLA CON REB PED</t>
  </si>
  <si>
    <t>MASCARILLA CON REB.AD</t>
  </si>
  <si>
    <t>mascarilla de oxigeno ad</t>
  </si>
  <si>
    <t>mascarilla de oxigeno ped</t>
  </si>
  <si>
    <t xml:space="preserve">MENEPAROL </t>
  </si>
  <si>
    <t>METFORMINA TAB. 850MG</t>
  </si>
  <si>
    <t>MEROPEMEN AMP.</t>
  </si>
  <si>
    <t>MERISLON TAB</t>
  </si>
  <si>
    <t>MECOBALAMINA PAST.</t>
  </si>
  <si>
    <t>METOCLOPRAMIDA AMP</t>
  </si>
  <si>
    <t>METILDOPA 250MG</t>
  </si>
  <si>
    <t>METILDOPA 500MG TAB</t>
  </si>
  <si>
    <t>METILPRENISOLONA 500MG</t>
  </si>
  <si>
    <t>METILPRENISOLONA 40MG</t>
  </si>
  <si>
    <t>METILPRENOSOLONA 80mg</t>
  </si>
  <si>
    <t>METRONIDAZOL TAB.</t>
  </si>
  <si>
    <t>METRONIDAZOL SOLUCION INY.</t>
  </si>
  <si>
    <t>MISOPROSTOL 200MG</t>
  </si>
  <si>
    <t>MIDAZOLAN 5MG AMP</t>
  </si>
  <si>
    <t>MICROGOTERO</t>
  </si>
  <si>
    <t>MODACEN TAB</t>
  </si>
  <si>
    <t>MORFINA AMP</t>
  </si>
  <si>
    <t>N,BUTIL AMP</t>
  </si>
  <si>
    <t xml:space="preserve">NIFEDIPINA 30MG </t>
  </si>
  <si>
    <t>NALBUFINA AMP</t>
  </si>
  <si>
    <t>NIFEDIPINA 10MG</t>
  </si>
  <si>
    <t>NIFEDIPINA 20MG</t>
  </si>
  <si>
    <t>NIRHER 200'-6 % 500ML</t>
  </si>
  <si>
    <t>NITROGLICERINA AMP</t>
  </si>
  <si>
    <t>NITROFUROZONA CREMA</t>
  </si>
  <si>
    <t>NOREPINEFRINA VIAL</t>
  </si>
  <si>
    <t>OMEPRAZOL TAB</t>
  </si>
  <si>
    <t>OMEPRAZOL inf,</t>
  </si>
  <si>
    <t xml:space="preserve">OXITOSINA SINTETICA 10UI/ML </t>
  </si>
  <si>
    <t>PARAMOX 500MG TAB</t>
  </si>
  <si>
    <t>PAPER DE ELECTRO</t>
  </si>
  <si>
    <t>PAPER DE SONOGRAFIA</t>
  </si>
  <si>
    <t>PAMPER ADULTO</t>
  </si>
  <si>
    <t>PCR</t>
  </si>
  <si>
    <t>PENINCILINA G 5000000 CRISTALINA</t>
  </si>
  <si>
    <t>PENINCINCILA G. 1,2 BENZATICINA</t>
  </si>
  <si>
    <t>P  BENSENTACINICA 2,4</t>
  </si>
  <si>
    <t>PERITAS NASALES</t>
  </si>
  <si>
    <t>PIRACETAN AMP</t>
  </si>
  <si>
    <t>PAPEL DE CAMILLA</t>
  </si>
  <si>
    <t>PLACA 10X12</t>
  </si>
  <si>
    <t>PLACA 14X14</t>
  </si>
  <si>
    <t>PLACA 14X17</t>
  </si>
  <si>
    <t>PLACA 8X10</t>
  </si>
  <si>
    <t>PROGESTERONA TAB</t>
  </si>
  <si>
    <t>PROPOFOL AMPOLLA</t>
  </si>
  <si>
    <t>REVELADOR RX</t>
  </si>
  <si>
    <t>RAMIPRIL 5MG</t>
  </si>
  <si>
    <t>RANITIDINA AMP</t>
  </si>
  <si>
    <t>rosumbastatina 20mg</t>
  </si>
  <si>
    <t>SOBRE PLACA 10X12</t>
  </si>
  <si>
    <t>SOBRE DE PLACA 14X17</t>
  </si>
  <si>
    <t>sobre de placa 14x14</t>
  </si>
  <si>
    <t>SALBUTAMOL NB</t>
  </si>
  <si>
    <t>SEVOFLURANO FRASCO</t>
  </si>
  <si>
    <t>DEXTROSA AL 5% 500ML</t>
  </si>
  <si>
    <t>SINVASTATINA TAB 40MG</t>
  </si>
  <si>
    <t>SINVASTATINA TAB 20MG</t>
  </si>
  <si>
    <t>SOLUCION DEXTROSA AL 5%1000CC</t>
  </si>
  <si>
    <t>SOLUCION DEXTROSA EN RINGER</t>
  </si>
  <si>
    <t>soluion destrosal al 10 500cc</t>
  </si>
  <si>
    <t>SOLUCION INDOSITOL 500cc</t>
  </si>
  <si>
    <t>SERTAL COMPUESTO AMP</t>
  </si>
  <si>
    <t>SOLUCION LACTATO 500CC</t>
  </si>
  <si>
    <t>SERTAL SIMPLE AMP</t>
  </si>
  <si>
    <t>SOLUCION Lactato de 1000</t>
  </si>
  <si>
    <t>SOLCION SALINA DE 100CC</t>
  </si>
  <si>
    <t>solucion mixita 0,9 500cc</t>
  </si>
  <si>
    <t>SOLUCION SALINA 1000CC</t>
  </si>
  <si>
    <t>solucion mixita 0,9 1000cc</t>
  </si>
  <si>
    <t>SOLUCION SALINA 500CC</t>
  </si>
  <si>
    <t>SONDA DE TRES VIA #18</t>
  </si>
  <si>
    <t>SONDA#22</t>
  </si>
  <si>
    <t>SONDA#24</t>
  </si>
  <si>
    <t>SONDA 20  3VIAS</t>
  </si>
  <si>
    <t>SONDA#20</t>
  </si>
  <si>
    <t>SONDA #18 2 VIAS</t>
  </si>
  <si>
    <t>SONDA NO,16</t>
  </si>
  <si>
    <t>SONDA # 8</t>
  </si>
  <si>
    <t>SONDA #12</t>
  </si>
  <si>
    <t>SONDA # 10</t>
  </si>
  <si>
    <t>SONDA NO. 14</t>
  </si>
  <si>
    <t>SONDA DE ASPIRACION 5,16,14,18,12,8,10</t>
  </si>
  <si>
    <t>SUERO ORAL</t>
  </si>
  <si>
    <t>SULFATO FERROSO CON ACIDOFOLICO TAB</t>
  </si>
  <si>
    <t>SUCINILCOLINA 500MG</t>
  </si>
  <si>
    <t>SUCRALFATO SOBRE</t>
  </si>
  <si>
    <t>SULFATIAZIDA DE PLATA TUBO</t>
  </si>
  <si>
    <t>sulfadiazina de plata crema</t>
  </si>
  <si>
    <t>SUPOSITORIO GLICERINA PEDIATRICO</t>
  </si>
  <si>
    <t>SUPOSITORIO GLICERINA ADULTO</t>
  </si>
  <si>
    <t>SULFADIAZINA ARGENTICA CREMA</t>
  </si>
  <si>
    <t>SULFATO DE MAGNECIO AMP</t>
  </si>
  <si>
    <t xml:space="preserve">TERMOMETRO </t>
  </si>
  <si>
    <t>TIRILLAS DE ORINA</t>
  </si>
  <si>
    <t>TRAMADOR TAB.</t>
  </si>
  <si>
    <t>TRAMADOR AMP</t>
  </si>
  <si>
    <t>traje bioseguridad</t>
  </si>
  <si>
    <t>TRIMETROPRIN + SULFAMETAXAZOL TAB.</t>
  </si>
  <si>
    <t>TUBO ENDOTRAQUEAL 7,0</t>
  </si>
  <si>
    <t>TUBO ENDOTRAQUEAL  7,5</t>
  </si>
  <si>
    <t>TUBO ENDOTRAQUEAL 3,0</t>
  </si>
  <si>
    <t>TUBO ENDOTRAQUEAL 4,5</t>
  </si>
  <si>
    <t>TUBO ENDOTRAQUEAL 3,5</t>
  </si>
  <si>
    <t>TUBO ENDOTRAQUEAL 6,0</t>
  </si>
  <si>
    <t>TUBO ENDOTRAQUEAL 6,5</t>
  </si>
  <si>
    <t>TUBO ENDOTRAQUEAL 8</t>
  </si>
  <si>
    <t>TUBO ENDOTRAQUEAL 9,5</t>
  </si>
  <si>
    <t>TUBO ENDOTRAQUEAL 8,5</t>
  </si>
  <si>
    <t>TRIGLICERIDOS</t>
  </si>
  <si>
    <t>VITAMINAS NEUROTROPAS + DEXAMETASONA</t>
  </si>
  <si>
    <t>VENOSMIL 200MG TABLETA</t>
  </si>
  <si>
    <t>VASO DE OXIGENO</t>
  </si>
  <si>
    <t>VDRL</t>
  </si>
  <si>
    <t>VENDA ELASTICA 6X5</t>
  </si>
  <si>
    <t>VENDAJE ELASTICO4X5</t>
  </si>
  <si>
    <t>VENDAJE DE YESO  4X5</t>
  </si>
  <si>
    <t>VALSARTAN 100MG TAB,</t>
  </si>
  <si>
    <t>VALSARTAN 160MG TAB.</t>
  </si>
  <si>
    <t>VERAPAMILO AMP.</t>
  </si>
  <si>
    <t>VANCOMICINA AMP</t>
  </si>
  <si>
    <t>VITAMINA K</t>
  </si>
  <si>
    <t>YODOPOVIDONA LITRO</t>
  </si>
  <si>
    <t>YODOPOVIDONA GALON</t>
  </si>
  <si>
    <t xml:space="preserve">ZAPATOS QUIRURGICOS </t>
  </si>
  <si>
    <t>SET</t>
  </si>
  <si>
    <t>HAV</t>
  </si>
  <si>
    <t>HIV</t>
  </si>
  <si>
    <t>APTT</t>
  </si>
  <si>
    <t>PT SPIN R</t>
  </si>
  <si>
    <t>ALBUMINA</t>
  </si>
  <si>
    <t>AGUA DEST. GALON</t>
  </si>
  <si>
    <t>TOXOPLASMOSIS</t>
  </si>
  <si>
    <t xml:space="preserve">APLICADORES  MADER  </t>
  </si>
  <si>
    <t>ANTI A</t>
  </si>
  <si>
    <t>HVC</t>
  </si>
  <si>
    <t>HBSAG</t>
  </si>
  <si>
    <t>TGO</t>
  </si>
  <si>
    <t>UREA</t>
  </si>
  <si>
    <t>CAJA</t>
  </si>
  <si>
    <t>TGP</t>
  </si>
  <si>
    <t>TUBO TAPA ROJA</t>
  </si>
  <si>
    <t>M-52 LH LYSE 100ML</t>
  </si>
  <si>
    <t>ANTI B</t>
  </si>
  <si>
    <t>CONTROL NOLMAL</t>
  </si>
  <si>
    <t>solucion mixto 33 500cc</t>
  </si>
  <si>
    <t>solucion mixto 33 1000cc</t>
  </si>
  <si>
    <t>M-52D DILUENTE</t>
  </si>
  <si>
    <t>M-52 DIFF LISE 500ML</t>
  </si>
  <si>
    <t>CJA</t>
  </si>
  <si>
    <t>INMUGLUBINA HUMANA</t>
  </si>
  <si>
    <t>TROPONINA</t>
  </si>
  <si>
    <t>ANTI D</t>
  </si>
  <si>
    <t>TP</t>
  </si>
  <si>
    <t>PRUEBA PARA DENGUE</t>
  </si>
  <si>
    <t>M-30D DILUENTE</t>
  </si>
  <si>
    <t xml:space="preserve">GOTEROS  </t>
  </si>
  <si>
    <t>HELICOBACTER PILORI</t>
  </si>
  <si>
    <t>SPINTROL H NORMAL</t>
  </si>
  <si>
    <t>BILIRRUBINA DIRECTA</t>
  </si>
  <si>
    <t>BILIRRUBINA TOTAL</t>
  </si>
  <si>
    <t>FALCEMIA</t>
  </si>
  <si>
    <t>GLICEMIA . Glucosa.</t>
  </si>
  <si>
    <t>CK-MB</t>
  </si>
  <si>
    <t>CK-NAC- LQ</t>
  </si>
  <si>
    <t>CURITAS REDONDAS</t>
  </si>
  <si>
    <t>CTNI TEST</t>
  </si>
  <si>
    <t>TUBO TAPA MORADA</t>
  </si>
  <si>
    <t>CALCIO</t>
  </si>
  <si>
    <t>AMILASA</t>
  </si>
  <si>
    <t>TUBO TAPA AZUL</t>
  </si>
  <si>
    <t xml:space="preserve">TIPS AMARILLOS </t>
  </si>
  <si>
    <t>FDA</t>
  </si>
  <si>
    <t>GPT- ALT- LQ</t>
  </si>
  <si>
    <t>PROTEINAS TOTALES</t>
  </si>
  <si>
    <t>PORTA CANTOS PULIDOS</t>
  </si>
  <si>
    <t>PLACAS ESMERELIZADAS</t>
  </si>
  <si>
    <t>M-30 CFL LYSE 500ML</t>
  </si>
  <si>
    <t>CONTROL DE EMATOLOGIA</t>
  </si>
  <si>
    <t>ERITRO VARILLA</t>
  </si>
  <si>
    <t>FRASCO PARA ORINA ESTERIL</t>
  </si>
  <si>
    <t xml:space="preserve">SIPHYLIS </t>
  </si>
  <si>
    <t>FOSFATASA ALCALINA</t>
  </si>
  <si>
    <t>M-30D PROBE CLEANSER</t>
  </si>
  <si>
    <t xml:space="preserve">CUBETAS </t>
  </si>
  <si>
    <t>TUBOS DE VIDRIOS PEQUEÑOS</t>
  </si>
  <si>
    <t xml:space="preserve">CALIBRADOR </t>
  </si>
  <si>
    <t>SPINTROL H PATOLOGICO</t>
  </si>
  <si>
    <t>TPT</t>
  </si>
  <si>
    <t>GLUCOSO L Q</t>
  </si>
  <si>
    <t>ANESTESIA TOPICA GEL</t>
  </si>
  <si>
    <t>BABEROS DESECHABLES</t>
  </si>
  <si>
    <t>BANDAS MATRIX ROLLO</t>
  </si>
  <si>
    <t>BROCHITAS PROFILAXIS</t>
  </si>
  <si>
    <t>DYCAL FORMULA</t>
  </si>
  <si>
    <t>FLUOR GEL 160OZ</t>
  </si>
  <si>
    <t>FRASCO</t>
  </si>
  <si>
    <t>FRESA FAVA REDONDA</t>
  </si>
  <si>
    <t xml:space="preserve">FRESA FAVA CONO </t>
  </si>
  <si>
    <t xml:space="preserve">GUANTES NITRILOS </t>
  </si>
  <si>
    <t>MICRO ASPIRADOR</t>
  </si>
  <si>
    <t>PASTA PROFILASTICA</t>
  </si>
  <si>
    <t>TARRO</t>
  </si>
  <si>
    <t>PORTA AGUJA MAYOR</t>
  </si>
  <si>
    <t>PORTA CARPULE PANORAMA</t>
  </si>
  <si>
    <t>RESINA B COLOR A3.D3E</t>
  </si>
  <si>
    <t>RESINA B COLOR A2.B2E</t>
  </si>
  <si>
    <t>ACIDO GEL FOSFORICO</t>
  </si>
  <si>
    <t>JGA</t>
  </si>
  <si>
    <t xml:space="preserve">AGUJA 27C </t>
  </si>
  <si>
    <t>AGUJA 27 L</t>
  </si>
  <si>
    <t xml:space="preserve">ANESTESIA TOPICA SPRAY </t>
  </si>
  <si>
    <t xml:space="preserve">DELANTAL DE PLOMO ADULTO </t>
  </si>
  <si>
    <t xml:space="preserve">FRESAS SHOFU </t>
  </si>
  <si>
    <t>MICROMOTOR CON CONTRANGULO</t>
  </si>
  <si>
    <t>RESINA GRADIA A1GC</t>
  </si>
  <si>
    <t>RESINA GRADIA B2 GC</t>
  </si>
  <si>
    <t>SOLARE UNIVELSAR BONDING 5ML</t>
  </si>
  <si>
    <t>TURBINA NSK ESTANDAR</t>
  </si>
  <si>
    <t xml:space="preserve">ATENOLOL 50MG </t>
  </si>
  <si>
    <t>HILO NYLON 5,0</t>
  </si>
  <si>
    <t>LISINOPRIL 20MG</t>
  </si>
  <si>
    <t>ATENOLOL + CLORTALIDONA</t>
  </si>
  <si>
    <t>FLUNAZENIL AMP</t>
  </si>
  <si>
    <t>HILO SEDA 3,0</t>
  </si>
  <si>
    <t>TOBRIMIN FRASCO</t>
  </si>
  <si>
    <t>ANESTECIA 2 %</t>
  </si>
  <si>
    <t>MANGO PARA BISTURI# 3</t>
  </si>
  <si>
    <t>FORCEP 150 S PANORAMA</t>
  </si>
  <si>
    <t>FORCEP 151 S PANORAMA</t>
  </si>
  <si>
    <t xml:space="preserve">LEPTOPIROSIS </t>
  </si>
  <si>
    <t xml:space="preserve">HDL </t>
  </si>
  <si>
    <t xml:space="preserve">CONTROL DE HEMATOLOGIA 5 PARTES </t>
  </si>
  <si>
    <t>M-52 DIFF LYSE 500ML</t>
  </si>
  <si>
    <t>SPINTROL H CALIBRADOR</t>
  </si>
  <si>
    <t>CATETER VENOSO CENTRAL 7FR</t>
  </si>
  <si>
    <t>RISPERIDONA 2MG</t>
  </si>
  <si>
    <t>MANNITOL INF</t>
  </si>
  <si>
    <t>LUBRICANTE GEL  TUBO</t>
  </si>
  <si>
    <t>HBAIC-D CALIBRADOR</t>
  </si>
  <si>
    <t>CONTROL DE HBA1C</t>
  </si>
  <si>
    <t>HBA1C-D HEMOGLOBINA GLICOSILADA</t>
  </si>
  <si>
    <t>GLUCOSA LQ</t>
  </si>
  <si>
    <t>GLUCOSO TR</t>
  </si>
  <si>
    <t>CPK TOTAL</t>
  </si>
  <si>
    <t>PIPETAS AUTOMATICAS PLUS SED</t>
  </si>
  <si>
    <t>GPT</t>
  </si>
  <si>
    <t>FARMACIA</t>
  </si>
  <si>
    <t>ACICLOVIR AMP</t>
  </si>
  <si>
    <t>ACICLOVIR SUSPENSIÓN</t>
  </si>
  <si>
    <t xml:space="preserve">NISTATINA OVULOS </t>
  </si>
  <si>
    <t>TUBO ENDOTRAQUEAL 4,0</t>
  </si>
  <si>
    <t>PLACA 11X14</t>
  </si>
  <si>
    <t>SUJETADOR DE TUBO ENDOTRAQUEAL ADULTO</t>
  </si>
  <si>
    <t>PIPETAS PLASTICAS 3ml</t>
  </si>
  <si>
    <t>GRADILLA DE TUBOS</t>
  </si>
  <si>
    <t xml:space="preserve">K-P POTASIO </t>
  </si>
  <si>
    <t>NA-P SODIO</t>
  </si>
  <si>
    <t>TIPS AZUL</t>
  </si>
  <si>
    <t>ESPONJJA HEMOSTATICA DE GELATINA</t>
  </si>
  <si>
    <t>AMBU PEDIATRICO</t>
  </si>
  <si>
    <t xml:space="preserve">MOVIBLE </t>
  </si>
  <si>
    <t>LORATADINA TAB</t>
  </si>
  <si>
    <t>COLESTEROL LQ</t>
  </si>
  <si>
    <t>GOT-AST LQ</t>
  </si>
  <si>
    <t>ELECTRODO ADULTOS</t>
  </si>
  <si>
    <t>ELECTRODOS PEDIATRICOS</t>
  </si>
  <si>
    <t>PAPER DE ARTICULAR 12/1</t>
  </si>
  <si>
    <t>COPITAS DE GOMA CON MANDRIL</t>
  </si>
  <si>
    <t>JADE GRABADO ACIDO AL 37%</t>
  </si>
  <si>
    <t>JERINGA TRIPLE 000</t>
  </si>
  <si>
    <t>MANGO PARA ESPEJO FINO</t>
  </si>
  <si>
    <t>BANDA CELULOIDE</t>
  </si>
  <si>
    <t>TIRA DE LIJA DE PAPEL</t>
  </si>
  <si>
    <t>ESPEJO #5 NO EMPAÑANTE</t>
  </si>
  <si>
    <t>JERINGA DE 60CC</t>
  </si>
  <si>
    <t>HILO CROMICO 4.0</t>
  </si>
  <si>
    <t>LABETALOL AMP</t>
  </si>
  <si>
    <t>SONDA # 22 3vias</t>
  </si>
  <si>
    <t xml:space="preserve">M-30E E-Z CLEANSER </t>
  </si>
  <si>
    <t>QC PRIMIUN PLUS QUIMICA</t>
  </si>
  <si>
    <t>PAPER DE ENVOLVER</t>
  </si>
  <si>
    <t>FOSFORO</t>
  </si>
  <si>
    <t>SD 90 DETERGENTE</t>
  </si>
  <si>
    <t>TIBC</t>
  </si>
  <si>
    <t>COMPLEMENTO C4</t>
  </si>
  <si>
    <t>COMPLEMENTO C3</t>
  </si>
  <si>
    <t>TRAN SFERRINA</t>
  </si>
  <si>
    <t>MAGNEGIO X Y LIDYL</t>
  </si>
  <si>
    <t>HIERRO FZ FERROZINE</t>
  </si>
  <si>
    <t>PROBE CLEANSER M68</t>
  </si>
  <si>
    <t>M 52 PROBE LYSE</t>
  </si>
  <si>
    <t>M 30R RINSER</t>
  </si>
  <si>
    <t>CLORO COLOR 6X30ML</t>
  </si>
  <si>
    <t>PINZA 150 S</t>
  </si>
  <si>
    <t>PINZA 65</t>
  </si>
  <si>
    <t>PINZA 222</t>
  </si>
  <si>
    <t>RESINA FLOFIL FLOW A2</t>
  </si>
  <si>
    <t>MDT FRESA 199 DIAMANTE</t>
  </si>
  <si>
    <t>ALGODÓN ROLLITO</t>
  </si>
  <si>
    <t>RESINA DA2</t>
  </si>
  <si>
    <t>LIMA DE HUESO</t>
  </si>
  <si>
    <t>PRIME DENTAL ADHESIVO</t>
  </si>
  <si>
    <t>INSTRUMENTO DE OSTURACION</t>
  </si>
  <si>
    <t>PORTA BABERO</t>
  </si>
  <si>
    <t>TUBO ENDOTRAQUEAL 5.0</t>
  </si>
  <si>
    <t>GAMMA GT</t>
  </si>
  <si>
    <t>LDH LQ IFCC</t>
  </si>
  <si>
    <t>BETAMETAZONA TUBO CREMA</t>
  </si>
  <si>
    <t xml:space="preserve">M-30 LYSE </t>
  </si>
  <si>
    <t>VENDAJE DE YESO 6X5</t>
  </si>
  <si>
    <t>CATETER 24</t>
  </si>
  <si>
    <t>PAPEL PARAFIA</t>
  </si>
  <si>
    <t>SOPORTE VACUTANIER</t>
  </si>
  <si>
    <t xml:space="preserve">AGUJAS VACUTANIER </t>
  </si>
  <si>
    <t xml:space="preserve">QC PRIMIUN PLUS </t>
  </si>
  <si>
    <t>rosuvastatina 40mg</t>
  </si>
  <si>
    <t>SOL GLOBULOS BLANCOS</t>
  </si>
  <si>
    <t xml:space="preserve">SET. TINCION </t>
  </si>
  <si>
    <t>SET.</t>
  </si>
  <si>
    <t xml:space="preserve">VACUNA ANTI D </t>
  </si>
  <si>
    <t>PENICILINA G.PRO.4,000000</t>
  </si>
  <si>
    <t>TOBRIMIN GOTAS OFTALMICAS PED.</t>
  </si>
  <si>
    <t>BAJANTE DE SUERO CON CONTROL DE FLUJO</t>
  </si>
  <si>
    <t>GUANTESQUIRURGICO*7</t>
  </si>
  <si>
    <r>
      <t xml:space="preserve">ESTABLECIMIENTO:   </t>
    </r>
    <r>
      <rPr>
        <sz val="18"/>
        <color indexed="8"/>
        <rFont val="Times New Roman"/>
        <family val="1"/>
      </rPr>
      <t xml:space="preserve">HOSPITAL  SAN JOSE (OCOA)           </t>
    </r>
    <r>
      <rPr>
        <b/>
        <sz val="18"/>
        <color indexed="8"/>
        <rFont val="Times New Roman"/>
        <family val="1"/>
      </rPr>
      <t xml:space="preserve"> REGION: </t>
    </r>
    <r>
      <rPr>
        <sz val="18"/>
        <color indexed="8"/>
        <rFont val="Times New Roman"/>
        <family val="1"/>
      </rPr>
      <t>VALDESIA SR-V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</si>
</sst>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Times New Roman"/>
      <family val="1"/>
    </font>
    <font>
      <sz val="22"/>
      <name val="Arial"/>
      <family val="2"/>
    </font>
    <font>
      <b/>
      <sz val="22"/>
      <name val="Arial"/>
      <family val="2"/>
    </font>
    <font>
      <b/>
      <sz val="22"/>
      <color indexed="8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sz val="22"/>
      <color indexed="8"/>
      <name val="Times New Roman"/>
      <family val="1"/>
    </font>
    <font>
      <b/>
      <sz val="22"/>
      <color indexed="8"/>
      <name val="Calibri"/>
      <family val="2"/>
    </font>
    <font>
      <sz val="22"/>
      <name val="Times New Roman"/>
      <family val="1"/>
    </font>
    <font>
      <sz val="18"/>
      <name val="Times New Roman"/>
      <family val="1"/>
    </font>
    <font>
      <b/>
      <sz val="12"/>
      <color indexed="8"/>
      <name val="Times New Roman"/>
      <family val="1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b/>
      <u/>
      <sz val="12"/>
      <color indexed="8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0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15" fillId="2" borderId="5" xfId="0" applyFont="1" applyFill="1" applyBorder="1" applyAlignment="1">
      <alignment horizontal="center" vertical="top" wrapText="1"/>
    </xf>
    <xf numFmtId="0" fontId="15" fillId="2" borderId="0" xfId="0" applyFont="1" applyFill="1"/>
    <xf numFmtId="0" fontId="3" fillId="2" borderId="0" xfId="0" applyFont="1" applyFill="1"/>
    <xf numFmtId="0" fontId="18" fillId="2" borderId="0" xfId="0" applyFont="1" applyFill="1"/>
    <xf numFmtId="0" fontId="15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3" borderId="0" xfId="0" applyFont="1" applyFill="1"/>
    <xf numFmtId="0" fontId="19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20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3" fillId="4" borderId="1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3" fontId="11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164" fontId="21" fillId="3" borderId="1" xfId="2" applyFont="1" applyFill="1" applyBorder="1"/>
    <xf numFmtId="0" fontId="10" fillId="0" borderId="3" xfId="0" applyFont="1" applyBorder="1"/>
    <xf numFmtId="164" fontId="21" fillId="0" borderId="1" xfId="0" applyNumberFormat="1" applyFont="1" applyBorder="1"/>
    <xf numFmtId="0" fontId="23" fillId="0" borderId="1" xfId="0" applyFont="1" applyBorder="1" applyAlignment="1">
      <alignment horizontal="center"/>
    </xf>
    <xf numFmtId="164" fontId="24" fillId="0" borderId="1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4" borderId="1" xfId="0" applyFont="1" applyFill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20" fillId="0" borderId="4" xfId="0" applyFont="1" applyBorder="1" applyAlignment="1" applyProtection="1">
      <alignment horizontal="center"/>
      <protection locked="0"/>
    </xf>
    <xf numFmtId="0" fontId="16" fillId="4" borderId="1" xfId="0" applyFont="1" applyFill="1" applyBorder="1" applyProtection="1">
      <protection locked="0"/>
    </xf>
    <xf numFmtId="0" fontId="18" fillId="2" borderId="4" xfId="0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Protection="1">
      <protection locked="0"/>
    </xf>
    <xf numFmtId="0" fontId="17" fillId="2" borderId="1" xfId="0" applyFont="1" applyFill="1" applyBorder="1"/>
    <xf numFmtId="164" fontId="28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/>
    <xf numFmtId="164" fontId="29" fillId="0" borderId="1" xfId="0" applyNumberFormat="1" applyFont="1" applyBorder="1" applyAlignment="1">
      <alignment horizontal="center"/>
    </xf>
    <xf numFmtId="4" fontId="27" fillId="4" borderId="1" xfId="0" applyNumberFormat="1" applyFont="1" applyFill="1" applyBorder="1" applyProtection="1">
      <protection locked="0"/>
    </xf>
    <xf numFmtId="164" fontId="30" fillId="0" borderId="1" xfId="2" applyFont="1" applyBorder="1"/>
    <xf numFmtId="164" fontId="28" fillId="0" borderId="7" xfId="0" applyNumberFormat="1" applyFont="1" applyBorder="1" applyAlignment="1">
      <alignment horizontal="right" vertical="center"/>
    </xf>
    <xf numFmtId="0" fontId="22" fillId="5" borderId="1" xfId="0" applyFont="1" applyFill="1" applyBorder="1" applyProtection="1">
      <protection locked="0"/>
    </xf>
    <xf numFmtId="0" fontId="22" fillId="4" borderId="1" xfId="0" applyFont="1" applyFill="1" applyBorder="1" applyProtection="1">
      <protection locked="0"/>
    </xf>
    <xf numFmtId="0" fontId="22" fillId="4" borderId="7" xfId="0" applyFont="1" applyFill="1" applyBorder="1" applyProtection="1">
      <protection locked="0"/>
    </xf>
    <xf numFmtId="0" fontId="3" fillId="0" borderId="0" xfId="0" applyFont="1"/>
    <xf numFmtId="0" fontId="11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Protection="1">
      <protection locked="0"/>
    </xf>
    <xf numFmtId="0" fontId="22" fillId="0" borderId="1" xfId="0" applyFont="1" applyBorder="1" applyAlignment="1" applyProtection="1">
      <alignment horizontal="right"/>
      <protection locked="0"/>
    </xf>
    <xf numFmtId="0" fontId="22" fillId="3" borderId="1" xfId="0" applyFont="1" applyFill="1" applyBorder="1" applyProtection="1">
      <protection locked="0"/>
    </xf>
    <xf numFmtId="0" fontId="22" fillId="3" borderId="1" xfId="0" applyFont="1" applyFill="1" applyBorder="1" applyAlignment="1" applyProtection="1">
      <alignment horizontal="right"/>
      <protection locked="0"/>
    </xf>
    <xf numFmtId="0" fontId="26" fillId="0" borderId="1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7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4" fontId="11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/>
      <protection locked="0"/>
    </xf>
    <xf numFmtId="3" fontId="13" fillId="4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4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4" xfId="0" applyFont="1" applyBorder="1" applyAlignment="1" applyProtection="1">
      <alignment horizontal="center"/>
      <protection locked="0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4" xfId="0" applyFont="1" applyFill="1" applyBorder="1" applyAlignment="1" applyProtection="1">
      <alignment horizontal="center"/>
      <protection locked="0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P586"/>
  <sheetViews>
    <sheetView tabSelected="1" zoomScale="51" zoomScaleNormal="51" workbookViewId="0">
      <selection activeCell="A12" sqref="A12"/>
    </sheetView>
  </sheetViews>
  <sheetFormatPr baseColWidth="10" defaultRowHeight="15" x14ac:dyDescent="0.25"/>
  <cols>
    <col min="1" max="1" width="52.28515625" customWidth="1"/>
    <col min="2" max="2" width="23.140625" customWidth="1"/>
    <col min="3" max="3" width="32.85546875" customWidth="1"/>
    <col min="4" max="4" width="27.28515625" customWidth="1"/>
    <col min="5" max="5" width="30.140625" customWidth="1"/>
    <col min="6" max="6" width="30.5703125" customWidth="1"/>
    <col min="7" max="7" width="30" customWidth="1"/>
    <col min="8" max="8" width="26.7109375" customWidth="1"/>
    <col min="9" max="9" width="30.7109375" customWidth="1"/>
  </cols>
  <sheetData>
    <row r="3" spans="1:42" ht="31.5" customHeight="1" x14ac:dyDescent="0.25"/>
    <row r="4" spans="1:42" ht="27" x14ac:dyDescent="0.35">
      <c r="A4" s="96" t="s">
        <v>3</v>
      </c>
      <c r="B4" s="96"/>
      <c r="C4" s="96"/>
      <c r="D4" s="96"/>
      <c r="E4" s="96"/>
      <c r="F4" s="96"/>
      <c r="G4" s="96"/>
      <c r="H4" s="96"/>
      <c r="I4" s="96"/>
    </row>
    <row r="5" spans="1:42" ht="27" x14ac:dyDescent="0.35">
      <c r="A5" s="97" t="s">
        <v>191</v>
      </c>
      <c r="B5" s="97"/>
      <c r="C5" s="97"/>
      <c r="D5" s="97"/>
      <c r="E5" s="97"/>
      <c r="F5" s="97"/>
      <c r="G5" s="97"/>
      <c r="H5" s="97"/>
      <c r="I5" s="97"/>
    </row>
    <row r="6" spans="1:42" ht="27" x14ac:dyDescent="0.35">
      <c r="A6" s="96" t="s">
        <v>190</v>
      </c>
      <c r="B6" s="96"/>
      <c r="C6" s="96"/>
      <c r="D6" s="96"/>
      <c r="E6" s="96"/>
      <c r="F6" s="96"/>
      <c r="G6" s="96"/>
      <c r="H6" s="96"/>
      <c r="I6" s="96"/>
    </row>
    <row r="7" spans="1:42" ht="27.75" x14ac:dyDescent="0.4">
      <c r="A7" s="1"/>
      <c r="B7" s="2"/>
      <c r="C7" s="3"/>
      <c r="D7" s="3"/>
      <c r="E7" s="3"/>
      <c r="F7" s="3"/>
      <c r="G7" s="3"/>
      <c r="H7" s="1"/>
      <c r="I7" s="1"/>
    </row>
    <row r="8" spans="1:42" ht="27.75" x14ac:dyDescent="0.4">
      <c r="A8" s="1"/>
      <c r="B8" s="3"/>
      <c r="C8" s="3"/>
      <c r="D8" s="3"/>
      <c r="E8" s="3"/>
      <c r="F8" s="3"/>
      <c r="G8" s="3"/>
      <c r="H8" s="1"/>
      <c r="I8" s="1"/>
    </row>
    <row r="9" spans="1:42" ht="27" x14ac:dyDescent="0.35">
      <c r="A9" s="4" t="s">
        <v>4</v>
      </c>
      <c r="B9" s="98" t="s">
        <v>5</v>
      </c>
      <c r="C9" s="98"/>
      <c r="D9" s="98"/>
      <c r="E9" s="98"/>
      <c r="F9" s="98"/>
      <c r="G9" s="98"/>
      <c r="H9" s="98"/>
      <c r="I9" s="98"/>
    </row>
    <row r="10" spans="1:42" ht="23.25" x14ac:dyDescent="0.35">
      <c r="A10" s="99" t="s">
        <v>762</v>
      </c>
      <c r="B10" s="99"/>
      <c r="C10" s="99"/>
      <c r="D10" s="99"/>
      <c r="E10" s="99"/>
      <c r="F10" s="99"/>
      <c r="G10" s="99"/>
      <c r="H10" s="99"/>
      <c r="I10" s="99"/>
    </row>
    <row r="11" spans="1:42" ht="27.75" x14ac:dyDescent="0.4">
      <c r="A11" s="4" t="s">
        <v>6</v>
      </c>
      <c r="B11" s="104" t="s">
        <v>684</v>
      </c>
      <c r="C11" s="104"/>
      <c r="D11" s="104"/>
      <c r="E11" s="4"/>
      <c r="F11" s="36" t="s">
        <v>7</v>
      </c>
      <c r="G11" s="43" t="s">
        <v>0</v>
      </c>
      <c r="H11" s="37" t="s">
        <v>8</v>
      </c>
      <c r="I11" s="76">
        <v>2026</v>
      </c>
    </row>
    <row r="12" spans="1:42" ht="27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42" ht="54" x14ac:dyDescent="0.25">
      <c r="A13" s="35" t="s">
        <v>9</v>
      </c>
      <c r="B13" s="5" t="s">
        <v>10</v>
      </c>
      <c r="C13" s="5" t="s">
        <v>11</v>
      </c>
      <c r="D13" s="6" t="s">
        <v>12</v>
      </c>
      <c r="E13" s="6" t="s">
        <v>139</v>
      </c>
      <c r="F13" s="5" t="s">
        <v>140</v>
      </c>
      <c r="G13" s="6" t="s">
        <v>13</v>
      </c>
      <c r="H13" s="5" t="s">
        <v>14</v>
      </c>
      <c r="I13" s="35" t="s">
        <v>141</v>
      </c>
    </row>
    <row r="14" spans="1:42" ht="28.5" hidden="1" x14ac:dyDescent="0.25">
      <c r="A14" s="7" t="s">
        <v>15</v>
      </c>
      <c r="B14" s="8"/>
      <c r="C14" s="9" t="s">
        <v>16</v>
      </c>
      <c r="D14" s="10" t="s">
        <v>17</v>
      </c>
      <c r="E14" s="10"/>
      <c r="F14" s="10" t="s">
        <v>19</v>
      </c>
      <c r="G14" s="9" t="s">
        <v>18</v>
      </c>
      <c r="H14" s="11" t="s">
        <v>20</v>
      </c>
      <c r="I14" s="10" t="s">
        <v>21</v>
      </c>
    </row>
    <row r="15" spans="1:42" ht="27.75" x14ac:dyDescent="0.4">
      <c r="A15" s="77" t="s">
        <v>192</v>
      </c>
      <c r="B15" s="80" t="s">
        <v>10</v>
      </c>
      <c r="C15" s="38">
        <v>1849</v>
      </c>
      <c r="D15" s="39">
        <v>600</v>
      </c>
      <c r="E15" s="13">
        <f t="shared" ref="E15:E73" si="0">+C15+D15</f>
        <v>2449</v>
      </c>
      <c r="F15" s="39">
        <v>1966</v>
      </c>
      <c r="G15" s="12">
        <f>+E15-F15</f>
        <v>483</v>
      </c>
      <c r="H15" s="39">
        <v>0.46</v>
      </c>
      <c r="I15" s="14">
        <f>+G15*H15</f>
        <v>222.18</v>
      </c>
    </row>
    <row r="16" spans="1:42" ht="27.75" x14ac:dyDescent="0.4">
      <c r="A16" s="77" t="s">
        <v>193</v>
      </c>
      <c r="B16" s="80" t="s">
        <v>10</v>
      </c>
      <c r="C16" s="38">
        <v>21</v>
      </c>
      <c r="D16" s="40">
        <v>50</v>
      </c>
      <c r="E16" s="13">
        <f t="shared" si="0"/>
        <v>71</v>
      </c>
      <c r="F16" s="40">
        <v>31</v>
      </c>
      <c r="G16" s="12">
        <f t="shared" ref="G16:G73" si="1">+E16-F16</f>
        <v>40</v>
      </c>
      <c r="H16" s="40">
        <v>26.1</v>
      </c>
      <c r="I16" s="14">
        <f t="shared" ref="I16:I73" si="2">+G16*H16</f>
        <v>1044</v>
      </c>
      <c r="AP16" t="s">
        <v>142</v>
      </c>
    </row>
    <row r="17" spans="1:42" ht="27.75" x14ac:dyDescent="0.4">
      <c r="A17" s="77" t="s">
        <v>194</v>
      </c>
      <c r="B17" s="80" t="s">
        <v>10</v>
      </c>
      <c r="C17" s="38">
        <v>0</v>
      </c>
      <c r="D17" s="38">
        <v>0</v>
      </c>
      <c r="E17" s="13">
        <f t="shared" si="0"/>
        <v>0</v>
      </c>
      <c r="F17" s="40">
        <v>0</v>
      </c>
      <c r="G17" s="12">
        <f t="shared" si="1"/>
        <v>0</v>
      </c>
      <c r="H17" s="40">
        <v>16.8</v>
      </c>
      <c r="I17" s="14">
        <f t="shared" si="2"/>
        <v>0</v>
      </c>
      <c r="AP17" t="s">
        <v>143</v>
      </c>
    </row>
    <row r="18" spans="1:42" ht="27.75" x14ac:dyDescent="0.4">
      <c r="A18" s="77" t="s">
        <v>195</v>
      </c>
      <c r="B18" s="80" t="s">
        <v>10</v>
      </c>
      <c r="C18" s="38">
        <v>1165</v>
      </c>
      <c r="D18" s="40">
        <v>600</v>
      </c>
      <c r="E18" s="13">
        <f t="shared" si="0"/>
        <v>1765</v>
      </c>
      <c r="F18" s="40">
        <v>447</v>
      </c>
      <c r="G18" s="12">
        <f t="shared" si="1"/>
        <v>1318</v>
      </c>
      <c r="H18" s="40">
        <v>158.5</v>
      </c>
      <c r="I18" s="14">
        <f t="shared" si="2"/>
        <v>208903</v>
      </c>
      <c r="AP18" t="s">
        <v>144</v>
      </c>
    </row>
    <row r="19" spans="1:42" ht="27.75" x14ac:dyDescent="0.4">
      <c r="A19" s="77" t="s">
        <v>196</v>
      </c>
      <c r="B19" s="80" t="s">
        <v>10</v>
      </c>
      <c r="C19" s="38">
        <v>315</v>
      </c>
      <c r="D19" s="40">
        <v>0</v>
      </c>
      <c r="E19" s="13">
        <f t="shared" si="0"/>
        <v>315</v>
      </c>
      <c r="F19" s="40">
        <v>104</v>
      </c>
      <c r="G19" s="12">
        <f t="shared" si="1"/>
        <v>211</v>
      </c>
      <c r="H19" s="40">
        <v>12.65</v>
      </c>
      <c r="I19" s="14">
        <f t="shared" si="2"/>
        <v>2669.15</v>
      </c>
    </row>
    <row r="20" spans="1:42" ht="27.75" x14ac:dyDescent="0.4">
      <c r="A20" s="77" t="s">
        <v>197</v>
      </c>
      <c r="B20" s="80" t="s">
        <v>10</v>
      </c>
      <c r="C20" s="38">
        <v>548</v>
      </c>
      <c r="D20" s="40">
        <v>300</v>
      </c>
      <c r="E20" s="13">
        <f t="shared" si="0"/>
        <v>848</v>
      </c>
      <c r="F20" s="40">
        <v>392</v>
      </c>
      <c r="G20" s="12">
        <f t="shared" si="1"/>
        <v>456</v>
      </c>
      <c r="H20" s="40">
        <v>5.27</v>
      </c>
      <c r="I20" s="14">
        <f t="shared" si="2"/>
        <v>2403.12</v>
      </c>
      <c r="AP20" t="s">
        <v>145</v>
      </c>
    </row>
    <row r="21" spans="1:42" ht="27.75" x14ac:dyDescent="0.4">
      <c r="A21" s="77" t="s">
        <v>198</v>
      </c>
      <c r="B21" s="80" t="s">
        <v>10</v>
      </c>
      <c r="C21" s="38">
        <v>19</v>
      </c>
      <c r="D21" s="40">
        <v>0</v>
      </c>
      <c r="E21" s="13">
        <f t="shared" si="0"/>
        <v>19</v>
      </c>
      <c r="F21" s="40">
        <v>7</v>
      </c>
      <c r="G21" s="12">
        <f t="shared" si="1"/>
        <v>12</v>
      </c>
      <c r="H21" s="40">
        <v>1.21</v>
      </c>
      <c r="I21" s="14">
        <f t="shared" si="2"/>
        <v>14.52</v>
      </c>
      <c r="AP21" t="s">
        <v>146</v>
      </c>
    </row>
    <row r="22" spans="1:42" ht="27.75" x14ac:dyDescent="0.4">
      <c r="A22" s="77" t="s">
        <v>199</v>
      </c>
      <c r="B22" s="80" t="s">
        <v>10</v>
      </c>
      <c r="C22" s="38">
        <v>236</v>
      </c>
      <c r="D22" s="40">
        <v>0</v>
      </c>
      <c r="E22" s="13">
        <f t="shared" si="0"/>
        <v>236</v>
      </c>
      <c r="F22" s="40">
        <v>19</v>
      </c>
      <c r="G22" s="12">
        <f t="shared" si="1"/>
        <v>217</v>
      </c>
      <c r="H22" s="40">
        <v>0.11</v>
      </c>
      <c r="I22" s="14">
        <f t="shared" si="2"/>
        <v>23.87</v>
      </c>
      <c r="AP22" t="s">
        <v>0</v>
      </c>
    </row>
    <row r="23" spans="1:42" ht="27.75" x14ac:dyDescent="0.4">
      <c r="A23" s="77" t="s">
        <v>685</v>
      </c>
      <c r="B23" s="80" t="s">
        <v>10</v>
      </c>
      <c r="C23" s="38">
        <v>3</v>
      </c>
      <c r="D23" s="40">
        <v>0</v>
      </c>
      <c r="E23" s="13">
        <f t="shared" si="0"/>
        <v>3</v>
      </c>
      <c r="F23" s="40">
        <v>0</v>
      </c>
      <c r="G23" s="12">
        <f t="shared" si="1"/>
        <v>3</v>
      </c>
      <c r="H23" s="40">
        <v>208.98</v>
      </c>
      <c r="I23" s="14">
        <f t="shared" si="2"/>
        <v>626.93999999999994</v>
      </c>
    </row>
    <row r="24" spans="1:42" ht="27.75" x14ac:dyDescent="0.4">
      <c r="A24" s="77" t="s">
        <v>686</v>
      </c>
      <c r="B24" s="80" t="s">
        <v>10</v>
      </c>
      <c r="C24" s="38">
        <v>4</v>
      </c>
      <c r="D24" s="40">
        <v>0</v>
      </c>
      <c r="E24" s="13">
        <f t="shared" si="0"/>
        <v>4</v>
      </c>
      <c r="F24" s="40">
        <v>0</v>
      </c>
      <c r="G24" s="12">
        <f t="shared" si="1"/>
        <v>4</v>
      </c>
      <c r="H24" s="40">
        <v>42.85</v>
      </c>
      <c r="I24" s="14">
        <f t="shared" si="2"/>
        <v>171.4</v>
      </c>
    </row>
    <row r="25" spans="1:42" ht="27.75" x14ac:dyDescent="0.4">
      <c r="A25" s="77" t="s">
        <v>200</v>
      </c>
      <c r="B25" s="80" t="s">
        <v>10</v>
      </c>
      <c r="C25" s="38"/>
      <c r="D25" s="40"/>
      <c r="E25" s="13">
        <f t="shared" si="0"/>
        <v>0</v>
      </c>
      <c r="F25" s="40"/>
      <c r="G25" s="12">
        <f t="shared" si="1"/>
        <v>0</v>
      </c>
      <c r="H25" s="39">
        <v>35.1</v>
      </c>
      <c r="I25" s="14">
        <f t="shared" si="2"/>
        <v>0</v>
      </c>
      <c r="AP25" t="s">
        <v>147</v>
      </c>
    </row>
    <row r="26" spans="1:42" ht="27.75" x14ac:dyDescent="0.4">
      <c r="A26" s="77" t="s">
        <v>201</v>
      </c>
      <c r="B26" s="80" t="s">
        <v>10</v>
      </c>
      <c r="C26" s="38"/>
      <c r="D26" s="40"/>
      <c r="E26" s="13">
        <f t="shared" si="0"/>
        <v>0</v>
      </c>
      <c r="F26" s="40"/>
      <c r="G26" s="12">
        <f t="shared" si="1"/>
        <v>0</v>
      </c>
      <c r="H26" s="39">
        <v>3.14</v>
      </c>
      <c r="I26" s="14">
        <f t="shared" si="2"/>
        <v>0</v>
      </c>
      <c r="AP26" t="s">
        <v>148</v>
      </c>
    </row>
    <row r="27" spans="1:42" ht="27.75" x14ac:dyDescent="0.4">
      <c r="A27" s="77" t="s">
        <v>202</v>
      </c>
      <c r="B27" s="80" t="s">
        <v>10</v>
      </c>
      <c r="C27" s="38"/>
      <c r="D27" s="40"/>
      <c r="E27" s="13">
        <f t="shared" si="0"/>
        <v>0</v>
      </c>
      <c r="F27" s="40"/>
      <c r="G27" s="12">
        <f t="shared" si="1"/>
        <v>0</v>
      </c>
      <c r="H27" s="39">
        <v>3475</v>
      </c>
      <c r="I27" s="14">
        <f t="shared" si="2"/>
        <v>0</v>
      </c>
      <c r="AP27" t="s">
        <v>149</v>
      </c>
    </row>
    <row r="28" spans="1:42" ht="27.75" x14ac:dyDescent="0.4">
      <c r="A28" s="77" t="s">
        <v>203</v>
      </c>
      <c r="B28" s="80" t="s">
        <v>10</v>
      </c>
      <c r="C28" s="38">
        <v>327</v>
      </c>
      <c r="D28" s="40">
        <v>100</v>
      </c>
      <c r="E28" s="13">
        <f t="shared" si="0"/>
        <v>427</v>
      </c>
      <c r="F28" s="40">
        <v>23</v>
      </c>
      <c r="G28" s="12">
        <f t="shared" si="1"/>
        <v>404</v>
      </c>
      <c r="H28" s="39">
        <v>4.62</v>
      </c>
      <c r="I28" s="14">
        <f t="shared" si="2"/>
        <v>1866.48</v>
      </c>
      <c r="AP28" t="s">
        <v>150</v>
      </c>
    </row>
    <row r="29" spans="1:42" ht="27.75" x14ac:dyDescent="0.4">
      <c r="A29" s="77" t="s">
        <v>204</v>
      </c>
      <c r="B29" s="80" t="s">
        <v>10</v>
      </c>
      <c r="C29" s="38"/>
      <c r="D29" s="40"/>
      <c r="E29" s="13">
        <f t="shared" si="0"/>
        <v>0</v>
      </c>
      <c r="F29" s="40"/>
      <c r="G29" s="12">
        <f t="shared" si="1"/>
        <v>0</v>
      </c>
      <c r="H29" s="39">
        <v>6.14</v>
      </c>
      <c r="I29" s="14">
        <f t="shared" si="2"/>
        <v>0</v>
      </c>
      <c r="AP29" t="s">
        <v>151</v>
      </c>
    </row>
    <row r="30" spans="1:42" ht="27.75" x14ac:dyDescent="0.4">
      <c r="A30" s="78" t="s">
        <v>205</v>
      </c>
      <c r="B30" s="78" t="s">
        <v>10</v>
      </c>
      <c r="C30" s="38">
        <v>598</v>
      </c>
      <c r="D30" s="41">
        <v>1000</v>
      </c>
      <c r="E30" s="13">
        <f t="shared" si="0"/>
        <v>1598</v>
      </c>
      <c r="F30" s="40">
        <v>1598</v>
      </c>
      <c r="G30" s="12">
        <f t="shared" si="1"/>
        <v>0</v>
      </c>
      <c r="H30" s="41">
        <v>3.89</v>
      </c>
      <c r="I30" s="14">
        <f t="shared" si="2"/>
        <v>0</v>
      </c>
      <c r="AP30" t="s">
        <v>152</v>
      </c>
    </row>
    <row r="31" spans="1:42" ht="27.75" x14ac:dyDescent="0.4">
      <c r="A31" s="78" t="s">
        <v>206</v>
      </c>
      <c r="B31" s="78" t="s">
        <v>10</v>
      </c>
      <c r="C31" s="38">
        <v>2793</v>
      </c>
      <c r="D31" s="41">
        <v>1000</v>
      </c>
      <c r="E31" s="13">
        <f t="shared" si="0"/>
        <v>3793</v>
      </c>
      <c r="F31" s="40">
        <v>871</v>
      </c>
      <c r="G31" s="12">
        <f t="shared" si="1"/>
        <v>2922</v>
      </c>
      <c r="H31" s="41">
        <v>3.25</v>
      </c>
      <c r="I31" s="14">
        <f t="shared" si="2"/>
        <v>9496.5</v>
      </c>
    </row>
    <row r="32" spans="1:42" ht="27.75" x14ac:dyDescent="0.4">
      <c r="A32" s="78" t="s">
        <v>207</v>
      </c>
      <c r="B32" s="78" t="s">
        <v>10</v>
      </c>
      <c r="C32" s="38">
        <v>9</v>
      </c>
      <c r="D32" s="41">
        <v>10</v>
      </c>
      <c r="E32" s="13">
        <f t="shared" si="0"/>
        <v>19</v>
      </c>
      <c r="F32" s="40">
        <v>4</v>
      </c>
      <c r="G32" s="12">
        <f t="shared" si="1"/>
        <v>15</v>
      </c>
      <c r="H32" s="41">
        <v>188.3</v>
      </c>
      <c r="I32" s="14">
        <f t="shared" si="2"/>
        <v>2824.5</v>
      </c>
    </row>
    <row r="33" spans="1:9" ht="27.75" x14ac:dyDescent="0.4">
      <c r="A33" s="78" t="s">
        <v>208</v>
      </c>
      <c r="B33" s="78" t="s">
        <v>10</v>
      </c>
      <c r="C33" s="38"/>
      <c r="D33" s="41"/>
      <c r="E33" s="13">
        <f t="shared" si="0"/>
        <v>0</v>
      </c>
      <c r="F33" s="40"/>
      <c r="G33" s="12">
        <f t="shared" si="1"/>
        <v>0</v>
      </c>
      <c r="H33" s="41">
        <v>96.8</v>
      </c>
      <c r="I33" s="14">
        <f t="shared" si="2"/>
        <v>0</v>
      </c>
    </row>
    <row r="34" spans="1:9" ht="27.75" x14ac:dyDescent="0.4">
      <c r="A34" s="78" t="s">
        <v>209</v>
      </c>
      <c r="B34" s="78" t="s">
        <v>10</v>
      </c>
      <c r="C34" s="38">
        <v>47</v>
      </c>
      <c r="D34" s="41">
        <v>100</v>
      </c>
      <c r="E34" s="13">
        <f t="shared" si="0"/>
        <v>147</v>
      </c>
      <c r="F34" s="40">
        <v>34</v>
      </c>
      <c r="G34" s="12">
        <f t="shared" si="1"/>
        <v>113</v>
      </c>
      <c r="H34" s="41">
        <v>15.4</v>
      </c>
      <c r="I34" s="14">
        <f t="shared" si="2"/>
        <v>1740.2</v>
      </c>
    </row>
    <row r="35" spans="1:9" ht="27.75" x14ac:dyDescent="0.4">
      <c r="A35" s="78" t="s">
        <v>210</v>
      </c>
      <c r="B35" s="78" t="s">
        <v>10</v>
      </c>
      <c r="C35" s="38">
        <v>165</v>
      </c>
      <c r="D35" s="41">
        <v>0</v>
      </c>
      <c r="E35" s="13">
        <f t="shared" si="0"/>
        <v>165</v>
      </c>
      <c r="F35" s="40">
        <v>0</v>
      </c>
      <c r="G35" s="12">
        <f t="shared" si="1"/>
        <v>165</v>
      </c>
      <c r="H35" s="41">
        <v>2</v>
      </c>
      <c r="I35" s="14">
        <f t="shared" si="2"/>
        <v>330</v>
      </c>
    </row>
    <row r="36" spans="1:9" ht="27.75" x14ac:dyDescent="0.4">
      <c r="A36" s="78" t="s">
        <v>211</v>
      </c>
      <c r="B36" s="78" t="s">
        <v>10</v>
      </c>
      <c r="C36" s="38">
        <v>23</v>
      </c>
      <c r="D36" s="41">
        <v>0</v>
      </c>
      <c r="E36" s="13">
        <f t="shared" si="0"/>
        <v>23</v>
      </c>
      <c r="F36" s="40">
        <v>0</v>
      </c>
      <c r="G36" s="12">
        <f t="shared" si="1"/>
        <v>23</v>
      </c>
      <c r="H36" s="41">
        <v>42.38</v>
      </c>
      <c r="I36" s="14">
        <f t="shared" si="2"/>
        <v>974.74</v>
      </c>
    </row>
    <row r="37" spans="1:9" ht="27.75" x14ac:dyDescent="0.4">
      <c r="A37" s="78" t="s">
        <v>212</v>
      </c>
      <c r="B37" s="78" t="s">
        <v>10</v>
      </c>
      <c r="C37" s="38"/>
      <c r="D37" s="41"/>
      <c r="E37" s="13">
        <f t="shared" si="0"/>
        <v>0</v>
      </c>
      <c r="F37" s="40"/>
      <c r="G37" s="12">
        <f t="shared" si="1"/>
        <v>0</v>
      </c>
      <c r="H37" s="41">
        <v>90.56</v>
      </c>
      <c r="I37" s="14">
        <f t="shared" si="2"/>
        <v>0</v>
      </c>
    </row>
    <row r="38" spans="1:9" ht="27.75" x14ac:dyDescent="0.4">
      <c r="A38" s="78" t="s">
        <v>213</v>
      </c>
      <c r="B38" s="78" t="s">
        <v>10</v>
      </c>
      <c r="C38" s="38">
        <v>0</v>
      </c>
      <c r="D38" s="41">
        <v>0</v>
      </c>
      <c r="E38" s="13">
        <f t="shared" si="0"/>
        <v>0</v>
      </c>
      <c r="F38" s="40">
        <v>0</v>
      </c>
      <c r="G38" s="12">
        <f t="shared" si="1"/>
        <v>0</v>
      </c>
      <c r="H38" s="41">
        <v>115</v>
      </c>
      <c r="I38" s="14">
        <f t="shared" si="2"/>
        <v>0</v>
      </c>
    </row>
    <row r="39" spans="1:9" ht="27.75" x14ac:dyDescent="0.4">
      <c r="A39" s="78" t="s">
        <v>214</v>
      </c>
      <c r="B39" s="78" t="s">
        <v>10</v>
      </c>
      <c r="C39" s="38">
        <v>60</v>
      </c>
      <c r="D39" s="41">
        <v>30</v>
      </c>
      <c r="E39" s="13">
        <f t="shared" si="0"/>
        <v>90</v>
      </c>
      <c r="F39" s="40">
        <v>60</v>
      </c>
      <c r="G39" s="12">
        <f t="shared" si="1"/>
        <v>30</v>
      </c>
      <c r="H39" s="41">
        <v>324.63</v>
      </c>
      <c r="I39" s="14">
        <f t="shared" si="2"/>
        <v>9738.9</v>
      </c>
    </row>
    <row r="40" spans="1:9" ht="27.75" x14ac:dyDescent="0.4">
      <c r="A40" s="78" t="s">
        <v>215</v>
      </c>
      <c r="B40" s="78" t="s">
        <v>10</v>
      </c>
      <c r="C40" s="38"/>
      <c r="D40" s="41"/>
      <c r="E40" s="13">
        <f t="shared" si="0"/>
        <v>0</v>
      </c>
      <c r="F40" s="40"/>
      <c r="G40" s="12">
        <f t="shared" si="1"/>
        <v>0</v>
      </c>
      <c r="H40" s="41">
        <v>828</v>
      </c>
      <c r="I40" s="14">
        <f t="shared" si="2"/>
        <v>0</v>
      </c>
    </row>
    <row r="41" spans="1:9" ht="27.75" x14ac:dyDescent="0.4">
      <c r="A41" s="78" t="s">
        <v>216</v>
      </c>
      <c r="B41" s="78" t="s">
        <v>10</v>
      </c>
      <c r="C41" s="38">
        <v>170</v>
      </c>
      <c r="D41" s="41">
        <v>60</v>
      </c>
      <c r="E41" s="13">
        <f t="shared" si="0"/>
        <v>230</v>
      </c>
      <c r="F41" s="40">
        <v>48</v>
      </c>
      <c r="G41" s="12">
        <f t="shared" si="1"/>
        <v>182</v>
      </c>
      <c r="H41" s="41">
        <v>145.19999999999999</v>
      </c>
      <c r="I41" s="14">
        <f t="shared" si="2"/>
        <v>26426.399999999998</v>
      </c>
    </row>
    <row r="42" spans="1:9" ht="27.75" x14ac:dyDescent="0.4">
      <c r="A42" s="78" t="s">
        <v>217</v>
      </c>
      <c r="B42" s="78" t="s">
        <v>10</v>
      </c>
      <c r="C42" s="38">
        <v>624</v>
      </c>
      <c r="D42" s="41">
        <v>0</v>
      </c>
      <c r="E42" s="13">
        <f t="shared" si="0"/>
        <v>624</v>
      </c>
      <c r="F42" s="40">
        <v>34</v>
      </c>
      <c r="G42" s="12">
        <f t="shared" si="1"/>
        <v>590</v>
      </c>
      <c r="H42" s="41">
        <v>12.31</v>
      </c>
      <c r="I42" s="14">
        <f t="shared" si="2"/>
        <v>7262.9000000000005</v>
      </c>
    </row>
    <row r="43" spans="1:9" ht="27.75" x14ac:dyDescent="0.4">
      <c r="A43" s="78" t="s">
        <v>218</v>
      </c>
      <c r="B43" s="78" t="s">
        <v>10</v>
      </c>
      <c r="C43" s="38">
        <v>370</v>
      </c>
      <c r="D43" s="41">
        <v>0</v>
      </c>
      <c r="E43" s="13">
        <f t="shared" si="0"/>
        <v>370</v>
      </c>
      <c r="F43" s="40">
        <v>9</v>
      </c>
      <c r="G43" s="12">
        <f t="shared" si="1"/>
        <v>361</v>
      </c>
      <c r="H43" s="41">
        <v>75.900000000000006</v>
      </c>
      <c r="I43" s="14">
        <f t="shared" si="2"/>
        <v>27399.9</v>
      </c>
    </row>
    <row r="44" spans="1:9" ht="27.75" x14ac:dyDescent="0.4">
      <c r="A44" s="79" t="s">
        <v>219</v>
      </c>
      <c r="B44" s="79" t="s">
        <v>10</v>
      </c>
      <c r="C44" s="38"/>
      <c r="D44" s="41"/>
      <c r="E44" s="13">
        <f t="shared" si="0"/>
        <v>0</v>
      </c>
      <c r="F44" s="40"/>
      <c r="G44" s="12">
        <f t="shared" si="1"/>
        <v>0</v>
      </c>
      <c r="H44" s="41">
        <v>49</v>
      </c>
      <c r="I44" s="14">
        <f t="shared" si="2"/>
        <v>0</v>
      </c>
    </row>
    <row r="45" spans="1:9" ht="27.75" x14ac:dyDescent="0.4">
      <c r="A45" s="79" t="s">
        <v>220</v>
      </c>
      <c r="B45" s="79" t="s">
        <v>10</v>
      </c>
      <c r="C45" s="38">
        <v>201</v>
      </c>
      <c r="D45" s="41">
        <v>0</v>
      </c>
      <c r="E45" s="13">
        <f t="shared" si="0"/>
        <v>201</v>
      </c>
      <c r="F45" s="40">
        <v>12</v>
      </c>
      <c r="G45" s="12">
        <f t="shared" si="1"/>
        <v>189</v>
      </c>
      <c r="H45" s="41">
        <v>11.22</v>
      </c>
      <c r="I45" s="14">
        <f t="shared" si="2"/>
        <v>2120.58</v>
      </c>
    </row>
    <row r="46" spans="1:9" ht="27.75" x14ac:dyDescent="0.4">
      <c r="A46" s="79" t="s">
        <v>221</v>
      </c>
      <c r="B46" s="79" t="s">
        <v>10</v>
      </c>
      <c r="C46" s="38">
        <v>36</v>
      </c>
      <c r="D46" s="41">
        <v>100</v>
      </c>
      <c r="E46" s="13">
        <f t="shared" si="0"/>
        <v>136</v>
      </c>
      <c r="F46" s="40">
        <v>73</v>
      </c>
      <c r="G46" s="12">
        <f t="shared" si="1"/>
        <v>63</v>
      </c>
      <c r="H46" s="41">
        <v>30</v>
      </c>
      <c r="I46" s="14">
        <f t="shared" si="2"/>
        <v>1890</v>
      </c>
    </row>
    <row r="47" spans="1:9" ht="27.75" x14ac:dyDescent="0.4">
      <c r="A47" s="79" t="s">
        <v>222</v>
      </c>
      <c r="B47" s="79" t="s">
        <v>10</v>
      </c>
      <c r="C47" s="38">
        <v>135</v>
      </c>
      <c r="D47" s="41">
        <v>0</v>
      </c>
      <c r="E47" s="13">
        <f t="shared" si="0"/>
        <v>135</v>
      </c>
      <c r="F47" s="40">
        <v>15</v>
      </c>
      <c r="G47" s="12">
        <f t="shared" si="1"/>
        <v>120</v>
      </c>
      <c r="H47" s="41">
        <v>4.46</v>
      </c>
      <c r="I47" s="14">
        <f t="shared" si="2"/>
        <v>535.20000000000005</v>
      </c>
    </row>
    <row r="48" spans="1:9" ht="27.75" x14ac:dyDescent="0.4">
      <c r="A48" s="79" t="s">
        <v>223</v>
      </c>
      <c r="B48" s="79" t="s">
        <v>10</v>
      </c>
      <c r="C48" s="38"/>
      <c r="D48" s="41"/>
      <c r="E48" s="13">
        <f t="shared" si="0"/>
        <v>0</v>
      </c>
      <c r="F48" s="40"/>
      <c r="G48" s="12">
        <f t="shared" si="1"/>
        <v>0</v>
      </c>
      <c r="H48" s="41">
        <v>5.23</v>
      </c>
      <c r="I48" s="14">
        <f t="shared" si="2"/>
        <v>0</v>
      </c>
    </row>
    <row r="49" spans="1:9" ht="27.75" x14ac:dyDescent="0.4">
      <c r="A49" s="79" t="s">
        <v>224</v>
      </c>
      <c r="B49" s="79" t="s">
        <v>10</v>
      </c>
      <c r="C49" s="38">
        <v>10</v>
      </c>
      <c r="D49" s="41">
        <v>0</v>
      </c>
      <c r="E49" s="13">
        <f t="shared" si="0"/>
        <v>10</v>
      </c>
      <c r="F49" s="40">
        <v>0</v>
      </c>
      <c r="G49" s="12">
        <f t="shared" si="1"/>
        <v>10</v>
      </c>
      <c r="H49" s="41">
        <v>13.73</v>
      </c>
      <c r="I49" s="14">
        <f t="shared" si="2"/>
        <v>137.30000000000001</v>
      </c>
    </row>
    <row r="50" spans="1:9" ht="27.75" x14ac:dyDescent="0.4">
      <c r="A50" s="79" t="s">
        <v>225</v>
      </c>
      <c r="B50" s="79" t="s">
        <v>10</v>
      </c>
      <c r="C50" s="38"/>
      <c r="D50" s="41"/>
      <c r="E50" s="13">
        <f t="shared" si="0"/>
        <v>0</v>
      </c>
      <c r="F50" s="40"/>
      <c r="G50" s="12">
        <f t="shared" si="1"/>
        <v>0</v>
      </c>
      <c r="H50" s="41">
        <v>215.6</v>
      </c>
      <c r="I50" s="14">
        <f t="shared" si="2"/>
        <v>0</v>
      </c>
    </row>
    <row r="51" spans="1:9" ht="27.75" x14ac:dyDescent="0.4">
      <c r="A51" s="79" t="s">
        <v>226</v>
      </c>
      <c r="B51" s="79" t="s">
        <v>10</v>
      </c>
      <c r="C51" s="38">
        <v>49</v>
      </c>
      <c r="D51" s="41">
        <v>0</v>
      </c>
      <c r="E51" s="13">
        <f t="shared" si="0"/>
        <v>49</v>
      </c>
      <c r="F51" s="40">
        <v>47</v>
      </c>
      <c r="G51" s="12">
        <f t="shared" si="1"/>
        <v>2</v>
      </c>
      <c r="H51" s="41">
        <v>4.63</v>
      </c>
      <c r="I51" s="14">
        <f t="shared" si="2"/>
        <v>9.26</v>
      </c>
    </row>
    <row r="52" spans="1:9" ht="27.75" x14ac:dyDescent="0.4">
      <c r="A52" s="79" t="s">
        <v>227</v>
      </c>
      <c r="B52" s="79" t="s">
        <v>10</v>
      </c>
      <c r="C52" s="38">
        <v>130</v>
      </c>
      <c r="D52" s="41">
        <v>144</v>
      </c>
      <c r="E52" s="13">
        <f t="shared" si="0"/>
        <v>274</v>
      </c>
      <c r="F52" s="40">
        <v>113</v>
      </c>
      <c r="G52" s="12">
        <f t="shared" si="1"/>
        <v>161</v>
      </c>
      <c r="H52" s="41">
        <v>12.67</v>
      </c>
      <c r="I52" s="14">
        <f t="shared" si="2"/>
        <v>2039.87</v>
      </c>
    </row>
    <row r="53" spans="1:9" ht="27.75" x14ac:dyDescent="0.4">
      <c r="A53" s="79" t="s">
        <v>228</v>
      </c>
      <c r="B53" s="79" t="s">
        <v>10</v>
      </c>
      <c r="C53" s="38">
        <v>106</v>
      </c>
      <c r="D53" s="41">
        <v>0</v>
      </c>
      <c r="E53" s="13">
        <f t="shared" si="0"/>
        <v>106</v>
      </c>
      <c r="F53" s="40">
        <v>17</v>
      </c>
      <c r="G53" s="12">
        <f t="shared" si="1"/>
        <v>89</v>
      </c>
      <c r="H53" s="41">
        <v>0.2</v>
      </c>
      <c r="I53" s="14">
        <f t="shared" si="2"/>
        <v>17.8</v>
      </c>
    </row>
    <row r="54" spans="1:9" ht="27.75" x14ac:dyDescent="0.4">
      <c r="A54" s="79" t="s">
        <v>229</v>
      </c>
      <c r="B54" s="79" t="s">
        <v>10</v>
      </c>
      <c r="C54" s="38">
        <v>880</v>
      </c>
      <c r="D54" s="41">
        <v>400</v>
      </c>
      <c r="E54" s="13">
        <f t="shared" si="0"/>
        <v>1280</v>
      </c>
      <c r="F54" s="40">
        <v>242</v>
      </c>
      <c r="G54" s="12">
        <f t="shared" si="1"/>
        <v>1038</v>
      </c>
      <c r="H54" s="41">
        <v>8.4700000000000006</v>
      </c>
      <c r="I54" s="14">
        <f t="shared" si="2"/>
        <v>8791.86</v>
      </c>
    </row>
    <row r="55" spans="1:9" ht="27.75" x14ac:dyDescent="0.4">
      <c r="A55" s="79" t="s">
        <v>697</v>
      </c>
      <c r="B55" s="79" t="s">
        <v>10</v>
      </c>
      <c r="C55" s="38">
        <v>1</v>
      </c>
      <c r="D55" s="41">
        <v>0</v>
      </c>
      <c r="E55" s="13">
        <f t="shared" si="0"/>
        <v>1</v>
      </c>
      <c r="F55" s="40">
        <v>0</v>
      </c>
      <c r="G55" s="12">
        <f t="shared" si="1"/>
        <v>1</v>
      </c>
      <c r="H55" s="41">
        <v>324.5</v>
      </c>
      <c r="I55" s="14">
        <f t="shared" si="2"/>
        <v>324.5</v>
      </c>
    </row>
    <row r="56" spans="1:9" ht="27.75" x14ac:dyDescent="0.4">
      <c r="A56" s="79" t="s">
        <v>231</v>
      </c>
      <c r="B56" s="81" t="s">
        <v>10</v>
      </c>
      <c r="C56" s="38">
        <v>562</v>
      </c>
      <c r="D56" s="41">
        <v>100</v>
      </c>
      <c r="E56" s="13">
        <f t="shared" si="0"/>
        <v>662</v>
      </c>
      <c r="F56" s="40">
        <v>113</v>
      </c>
      <c r="G56" s="12">
        <f t="shared" si="1"/>
        <v>549</v>
      </c>
      <c r="H56" s="41">
        <v>0.66</v>
      </c>
      <c r="I56" s="14">
        <f t="shared" si="2"/>
        <v>362.34000000000003</v>
      </c>
    </row>
    <row r="57" spans="1:9" ht="27.75" x14ac:dyDescent="0.4">
      <c r="A57" s="79" t="s">
        <v>232</v>
      </c>
      <c r="B57" s="81" t="s">
        <v>10</v>
      </c>
      <c r="C57" s="38">
        <v>9</v>
      </c>
      <c r="D57" s="41">
        <v>100</v>
      </c>
      <c r="E57" s="13">
        <f t="shared" si="0"/>
        <v>109</v>
      </c>
      <c r="F57" s="40">
        <v>9</v>
      </c>
      <c r="G57" s="12">
        <f t="shared" si="1"/>
        <v>100</v>
      </c>
      <c r="H57" s="41">
        <v>0.37</v>
      </c>
      <c r="I57" s="14">
        <f t="shared" si="2"/>
        <v>37</v>
      </c>
    </row>
    <row r="58" spans="1:9" ht="27.75" x14ac:dyDescent="0.4">
      <c r="A58" s="78" t="s">
        <v>234</v>
      </c>
      <c r="B58" s="78" t="s">
        <v>10</v>
      </c>
      <c r="C58" s="38">
        <v>156</v>
      </c>
      <c r="D58" s="42">
        <v>0</v>
      </c>
      <c r="E58" s="13">
        <f t="shared" si="0"/>
        <v>156</v>
      </c>
      <c r="F58" s="40">
        <v>20</v>
      </c>
      <c r="G58" s="12">
        <f t="shared" si="1"/>
        <v>136</v>
      </c>
      <c r="H58" s="41">
        <v>11</v>
      </c>
      <c r="I58" s="14">
        <f t="shared" si="2"/>
        <v>1496</v>
      </c>
    </row>
    <row r="59" spans="1:9" ht="27.75" x14ac:dyDescent="0.4">
      <c r="A59" s="78" t="s">
        <v>656</v>
      </c>
      <c r="B59" s="78" t="s">
        <v>10</v>
      </c>
      <c r="C59" s="38">
        <v>178</v>
      </c>
      <c r="D59" s="42">
        <v>0</v>
      </c>
      <c r="E59" s="13">
        <f t="shared" si="0"/>
        <v>178</v>
      </c>
      <c r="F59" s="40">
        <v>12</v>
      </c>
      <c r="G59" s="12">
        <f t="shared" si="1"/>
        <v>166</v>
      </c>
      <c r="H59" s="41">
        <v>0.19</v>
      </c>
      <c r="I59" s="14">
        <f t="shared" si="2"/>
        <v>31.54</v>
      </c>
    </row>
    <row r="60" spans="1:9" ht="27.75" x14ac:dyDescent="0.4">
      <c r="A60" s="78" t="s">
        <v>235</v>
      </c>
      <c r="B60" s="78" t="s">
        <v>10</v>
      </c>
      <c r="C60" s="38">
        <v>150</v>
      </c>
      <c r="D60" s="42">
        <v>0</v>
      </c>
      <c r="E60" s="13">
        <f t="shared" si="0"/>
        <v>150</v>
      </c>
      <c r="F60" s="40">
        <v>30</v>
      </c>
      <c r="G60" s="12">
        <f t="shared" si="1"/>
        <v>120</v>
      </c>
      <c r="H60" s="41">
        <v>0.28999999999999998</v>
      </c>
      <c r="I60" s="14">
        <f t="shared" si="2"/>
        <v>34.799999999999997</v>
      </c>
    </row>
    <row r="61" spans="1:9" ht="27.75" x14ac:dyDescent="0.4">
      <c r="A61" s="78" t="s">
        <v>659</v>
      </c>
      <c r="B61" s="78" t="s">
        <v>10</v>
      </c>
      <c r="C61" s="38">
        <v>77</v>
      </c>
      <c r="D61" s="41">
        <v>0</v>
      </c>
      <c r="E61" s="13">
        <f t="shared" si="0"/>
        <v>77</v>
      </c>
      <c r="F61" s="40">
        <v>0</v>
      </c>
      <c r="G61" s="12">
        <f t="shared" si="1"/>
        <v>77</v>
      </c>
      <c r="H61" s="41">
        <v>0.57999999999999996</v>
      </c>
      <c r="I61" s="14">
        <f t="shared" si="2"/>
        <v>44.66</v>
      </c>
    </row>
    <row r="62" spans="1:9" ht="27.75" x14ac:dyDescent="0.4">
      <c r="A62" s="78" t="s">
        <v>236</v>
      </c>
      <c r="B62" s="78" t="s">
        <v>562</v>
      </c>
      <c r="C62" s="38"/>
      <c r="D62" s="41"/>
      <c r="E62" s="13">
        <f t="shared" si="0"/>
        <v>0</v>
      </c>
      <c r="F62" s="40"/>
      <c r="G62" s="12">
        <f t="shared" si="1"/>
        <v>0</v>
      </c>
      <c r="H62" s="41">
        <v>1927</v>
      </c>
      <c r="I62" s="14">
        <f t="shared" si="2"/>
        <v>0</v>
      </c>
    </row>
    <row r="63" spans="1:9" ht="27.75" x14ac:dyDescent="0.4">
      <c r="A63" s="78" t="s">
        <v>237</v>
      </c>
      <c r="B63" s="78" t="s">
        <v>562</v>
      </c>
      <c r="C63" s="38"/>
      <c r="D63" s="41"/>
      <c r="E63" s="13">
        <f t="shared" si="0"/>
        <v>0</v>
      </c>
      <c r="F63" s="40"/>
      <c r="G63" s="12">
        <f t="shared" si="1"/>
        <v>0</v>
      </c>
      <c r="H63" s="41">
        <v>1927</v>
      </c>
      <c r="I63" s="14">
        <f t="shared" si="2"/>
        <v>0</v>
      </c>
    </row>
    <row r="64" spans="1:9" ht="27.75" x14ac:dyDescent="0.4">
      <c r="A64" s="78" t="s">
        <v>238</v>
      </c>
      <c r="B64" s="78" t="s">
        <v>10</v>
      </c>
      <c r="C64" s="38">
        <v>7</v>
      </c>
      <c r="D64" s="41">
        <v>10</v>
      </c>
      <c r="E64" s="13">
        <f t="shared" si="0"/>
        <v>17</v>
      </c>
      <c r="F64" s="40">
        <v>10</v>
      </c>
      <c r="G64" s="12">
        <f t="shared" si="1"/>
        <v>7</v>
      </c>
      <c r="H64" s="41">
        <v>46.29</v>
      </c>
      <c r="I64" s="14">
        <f t="shared" si="2"/>
        <v>324.02999999999997</v>
      </c>
    </row>
    <row r="65" spans="1:9" ht="27.75" x14ac:dyDescent="0.4">
      <c r="A65" s="78" t="s">
        <v>239</v>
      </c>
      <c r="B65" s="78" t="s">
        <v>10</v>
      </c>
      <c r="C65" s="38">
        <v>2274</v>
      </c>
      <c r="D65" s="41">
        <v>0</v>
      </c>
      <c r="E65" s="13">
        <f t="shared" si="0"/>
        <v>2274</v>
      </c>
      <c r="F65" s="40">
        <v>208</v>
      </c>
      <c r="G65" s="12">
        <f t="shared" si="1"/>
        <v>2066</v>
      </c>
      <c r="H65" s="41">
        <v>77</v>
      </c>
      <c r="I65" s="14">
        <f t="shared" si="2"/>
        <v>159082</v>
      </c>
    </row>
    <row r="66" spans="1:9" ht="27.75" x14ac:dyDescent="0.4">
      <c r="A66" s="78" t="s">
        <v>240</v>
      </c>
      <c r="B66" s="78" t="s">
        <v>10</v>
      </c>
      <c r="C66" s="38">
        <v>684</v>
      </c>
      <c r="D66" s="41">
        <v>0</v>
      </c>
      <c r="E66" s="13">
        <f t="shared" si="0"/>
        <v>684</v>
      </c>
      <c r="F66" s="40">
        <v>15</v>
      </c>
      <c r="G66" s="12">
        <f t="shared" si="1"/>
        <v>669</v>
      </c>
      <c r="H66" s="41">
        <v>1.97</v>
      </c>
      <c r="I66" s="14">
        <f t="shared" si="2"/>
        <v>1317.93</v>
      </c>
    </row>
    <row r="67" spans="1:9" ht="27.75" x14ac:dyDescent="0.4">
      <c r="A67" s="78" t="s">
        <v>241</v>
      </c>
      <c r="B67" s="78" t="s">
        <v>10</v>
      </c>
      <c r="C67" s="38">
        <v>256</v>
      </c>
      <c r="D67" s="41">
        <v>0</v>
      </c>
      <c r="E67" s="13">
        <f t="shared" si="0"/>
        <v>256</v>
      </c>
      <c r="F67" s="40">
        <v>5</v>
      </c>
      <c r="G67" s="12">
        <f t="shared" si="1"/>
        <v>251</v>
      </c>
      <c r="H67" s="41">
        <v>1.97</v>
      </c>
      <c r="I67" s="14">
        <f t="shared" si="2"/>
        <v>494.46999999999997</v>
      </c>
    </row>
    <row r="68" spans="1:9" ht="27.75" x14ac:dyDescent="0.4">
      <c r="A68" s="78" t="s">
        <v>760</v>
      </c>
      <c r="B68" s="78" t="s">
        <v>10</v>
      </c>
      <c r="C68" s="38">
        <v>0</v>
      </c>
      <c r="D68" s="41">
        <v>50</v>
      </c>
      <c r="E68" s="13">
        <f t="shared" si="0"/>
        <v>50</v>
      </c>
      <c r="F68" s="40">
        <v>4</v>
      </c>
      <c r="G68" s="12">
        <f t="shared" si="1"/>
        <v>46</v>
      </c>
      <c r="H68" s="41">
        <v>30.8</v>
      </c>
      <c r="I68" s="14">
        <f t="shared" si="2"/>
        <v>1416.8</v>
      </c>
    </row>
    <row r="69" spans="1:9" ht="27.75" x14ac:dyDescent="0.4">
      <c r="A69" s="78" t="s">
        <v>242</v>
      </c>
      <c r="B69" s="78" t="s">
        <v>10</v>
      </c>
      <c r="C69" s="38">
        <v>181</v>
      </c>
      <c r="D69" s="41">
        <v>0</v>
      </c>
      <c r="E69" s="13">
        <f t="shared" si="0"/>
        <v>181</v>
      </c>
      <c r="F69" s="40">
        <v>19</v>
      </c>
      <c r="G69" s="12">
        <f t="shared" si="1"/>
        <v>162</v>
      </c>
      <c r="H69" s="41">
        <v>14.25</v>
      </c>
      <c r="I69" s="14">
        <f t="shared" si="2"/>
        <v>2308.5</v>
      </c>
    </row>
    <row r="70" spans="1:9" ht="27.75" x14ac:dyDescent="0.4">
      <c r="A70" s="78" t="s">
        <v>243</v>
      </c>
      <c r="B70" s="78" t="s">
        <v>10</v>
      </c>
      <c r="C70" s="38">
        <v>667</v>
      </c>
      <c r="D70" s="41">
        <v>1700</v>
      </c>
      <c r="E70" s="13">
        <f t="shared" si="0"/>
        <v>2367</v>
      </c>
      <c r="F70" s="40">
        <v>1284</v>
      </c>
      <c r="G70" s="12">
        <f t="shared" si="1"/>
        <v>1083</v>
      </c>
      <c r="H70" s="41">
        <v>21.6</v>
      </c>
      <c r="I70" s="14">
        <f t="shared" si="2"/>
        <v>23392.800000000003</v>
      </c>
    </row>
    <row r="71" spans="1:9" ht="27.75" x14ac:dyDescent="0.4">
      <c r="A71" s="78" t="s">
        <v>244</v>
      </c>
      <c r="B71" s="78" t="s">
        <v>10</v>
      </c>
      <c r="C71" s="38">
        <v>0</v>
      </c>
      <c r="D71" s="41">
        <v>0</v>
      </c>
      <c r="E71" s="13">
        <f t="shared" si="0"/>
        <v>0</v>
      </c>
      <c r="F71" s="40">
        <v>0</v>
      </c>
      <c r="G71" s="12">
        <f t="shared" si="1"/>
        <v>0</v>
      </c>
      <c r="H71" s="41">
        <v>121.1</v>
      </c>
      <c r="I71" s="14">
        <f t="shared" si="2"/>
        <v>0</v>
      </c>
    </row>
    <row r="72" spans="1:9" ht="27.75" x14ac:dyDescent="0.4">
      <c r="A72" s="78" t="s">
        <v>745</v>
      </c>
      <c r="B72" s="78" t="s">
        <v>10</v>
      </c>
      <c r="C72" s="38">
        <v>3</v>
      </c>
      <c r="D72" s="41">
        <v>0</v>
      </c>
      <c r="E72" s="13">
        <f t="shared" ref="E72:G99" si="3">+C72+D72</f>
        <v>3</v>
      </c>
      <c r="F72" s="40">
        <v>0</v>
      </c>
      <c r="G72" s="12">
        <f t="shared" ref="G72:G99" si="4">+E72-F72</f>
        <v>3</v>
      </c>
      <c r="H72" s="41">
        <v>88</v>
      </c>
      <c r="I72" s="14">
        <f t="shared" ref="I72" si="5">+G72*H72</f>
        <v>264</v>
      </c>
    </row>
    <row r="73" spans="1:9" ht="27.75" x14ac:dyDescent="0.4">
      <c r="A73" s="78" t="s">
        <v>245</v>
      </c>
      <c r="B73" s="78" t="s">
        <v>10</v>
      </c>
      <c r="C73" s="38">
        <v>251</v>
      </c>
      <c r="D73" s="41">
        <v>0</v>
      </c>
      <c r="E73" s="13">
        <f t="shared" si="0"/>
        <v>251</v>
      </c>
      <c r="F73" s="40">
        <v>0</v>
      </c>
      <c r="G73" s="12">
        <f t="shared" si="1"/>
        <v>251</v>
      </c>
      <c r="H73" s="41">
        <v>30.8</v>
      </c>
      <c r="I73" s="14">
        <f t="shared" si="2"/>
        <v>7730.8</v>
      </c>
    </row>
    <row r="74" spans="1:9" ht="27.75" x14ac:dyDescent="0.4">
      <c r="A74" s="78" t="s">
        <v>246</v>
      </c>
      <c r="B74" s="78" t="s">
        <v>10</v>
      </c>
      <c r="C74" s="38">
        <v>3</v>
      </c>
      <c r="D74" s="41">
        <v>0</v>
      </c>
      <c r="E74" s="13">
        <f t="shared" si="3"/>
        <v>3</v>
      </c>
      <c r="F74" s="40">
        <v>0</v>
      </c>
      <c r="G74" s="13">
        <f t="shared" si="3"/>
        <v>3</v>
      </c>
      <c r="H74" s="41">
        <v>201.3</v>
      </c>
      <c r="I74" s="12"/>
    </row>
    <row r="75" spans="1:9" ht="27.75" x14ac:dyDescent="0.4">
      <c r="A75" s="78" t="s">
        <v>247</v>
      </c>
      <c r="B75" s="78" t="s">
        <v>10</v>
      </c>
      <c r="C75" s="38">
        <v>0</v>
      </c>
      <c r="D75" s="41">
        <v>0</v>
      </c>
      <c r="E75" s="13">
        <f t="shared" si="3"/>
        <v>0</v>
      </c>
      <c r="F75" s="40">
        <v>0</v>
      </c>
      <c r="G75" s="12">
        <f t="shared" si="4"/>
        <v>0</v>
      </c>
      <c r="H75" s="41">
        <v>201.3</v>
      </c>
      <c r="I75" s="14">
        <f t="shared" ref="I75:I99" si="6">+G75*H75</f>
        <v>0</v>
      </c>
    </row>
    <row r="76" spans="1:9" ht="27.75" x14ac:dyDescent="0.4">
      <c r="A76" s="78" t="s">
        <v>248</v>
      </c>
      <c r="B76" s="78" t="s">
        <v>10</v>
      </c>
      <c r="C76" s="38">
        <v>0</v>
      </c>
      <c r="D76" s="41">
        <v>0</v>
      </c>
      <c r="E76" s="13">
        <f t="shared" si="3"/>
        <v>0</v>
      </c>
      <c r="F76" s="40">
        <v>0</v>
      </c>
      <c r="G76" s="12">
        <f t="shared" si="4"/>
        <v>0</v>
      </c>
      <c r="H76" s="41">
        <v>201.3</v>
      </c>
      <c r="I76" s="14">
        <f t="shared" si="6"/>
        <v>0</v>
      </c>
    </row>
    <row r="77" spans="1:9" ht="27.75" x14ac:dyDescent="0.4">
      <c r="A77" s="78" t="s">
        <v>249</v>
      </c>
      <c r="B77" s="78" t="s">
        <v>10</v>
      </c>
      <c r="C77" s="38">
        <v>3</v>
      </c>
      <c r="D77" s="41">
        <v>0</v>
      </c>
      <c r="E77" s="13">
        <f t="shared" si="3"/>
        <v>3</v>
      </c>
      <c r="F77" s="40">
        <v>0</v>
      </c>
      <c r="G77" s="12">
        <f t="shared" si="4"/>
        <v>3</v>
      </c>
      <c r="H77" s="41">
        <v>201.3</v>
      </c>
      <c r="I77" s="14">
        <f t="shared" si="6"/>
        <v>603.90000000000009</v>
      </c>
    </row>
    <row r="78" spans="1:9" ht="27.75" x14ac:dyDescent="0.4">
      <c r="A78" s="78" t="s">
        <v>250</v>
      </c>
      <c r="B78" s="78" t="s">
        <v>10</v>
      </c>
      <c r="C78" s="38">
        <v>0</v>
      </c>
      <c r="D78" s="41">
        <v>0</v>
      </c>
      <c r="E78" s="13">
        <f t="shared" si="3"/>
        <v>0</v>
      </c>
      <c r="F78" s="40">
        <v>0</v>
      </c>
      <c r="G78" s="12">
        <f t="shared" si="4"/>
        <v>0</v>
      </c>
      <c r="H78" s="41">
        <v>201.3</v>
      </c>
      <c r="I78" s="14">
        <f t="shared" si="6"/>
        <v>0</v>
      </c>
    </row>
    <row r="79" spans="1:9" ht="27.75" x14ac:dyDescent="0.4">
      <c r="A79" s="78" t="s">
        <v>251</v>
      </c>
      <c r="B79" s="78" t="s">
        <v>10</v>
      </c>
      <c r="C79" s="38">
        <v>50</v>
      </c>
      <c r="D79" s="41">
        <v>0</v>
      </c>
      <c r="E79" s="13">
        <f t="shared" si="3"/>
        <v>50</v>
      </c>
      <c r="F79" s="40">
        <v>20</v>
      </c>
      <c r="G79" s="12">
        <f t="shared" si="4"/>
        <v>30</v>
      </c>
      <c r="H79" s="41">
        <v>33</v>
      </c>
      <c r="I79" s="14">
        <f t="shared" si="6"/>
        <v>990</v>
      </c>
    </row>
    <row r="80" spans="1:9" ht="27.75" x14ac:dyDescent="0.4">
      <c r="A80" s="78" t="s">
        <v>252</v>
      </c>
      <c r="B80" s="78" t="s">
        <v>10</v>
      </c>
      <c r="C80" s="38">
        <v>0</v>
      </c>
      <c r="D80" s="41">
        <v>100</v>
      </c>
      <c r="E80" s="13">
        <f t="shared" si="3"/>
        <v>100</v>
      </c>
      <c r="F80" s="40">
        <v>30</v>
      </c>
      <c r="G80" s="12">
        <f t="shared" si="4"/>
        <v>70</v>
      </c>
      <c r="H80" s="41">
        <v>34</v>
      </c>
      <c r="I80" s="14">
        <f t="shared" si="6"/>
        <v>2380</v>
      </c>
    </row>
    <row r="81" spans="1:9" ht="27.75" x14ac:dyDescent="0.4">
      <c r="A81" s="78" t="s">
        <v>253</v>
      </c>
      <c r="B81" s="78" t="s">
        <v>10</v>
      </c>
      <c r="C81" s="38"/>
      <c r="D81" s="41"/>
      <c r="E81" s="13">
        <f t="shared" si="3"/>
        <v>0</v>
      </c>
      <c r="F81" s="40"/>
      <c r="G81" s="12">
        <f t="shared" si="4"/>
        <v>0</v>
      </c>
      <c r="H81" s="41">
        <v>462</v>
      </c>
      <c r="I81" s="14">
        <f t="shared" si="6"/>
        <v>0</v>
      </c>
    </row>
    <row r="82" spans="1:9" ht="27.75" x14ac:dyDescent="0.4">
      <c r="A82" s="78" t="s">
        <v>254</v>
      </c>
      <c r="B82" s="78" t="s">
        <v>10</v>
      </c>
      <c r="C82" s="38">
        <v>0</v>
      </c>
      <c r="D82" s="41">
        <v>40</v>
      </c>
      <c r="E82" s="13">
        <f t="shared" si="3"/>
        <v>40</v>
      </c>
      <c r="F82" s="40">
        <v>40</v>
      </c>
      <c r="G82" s="12">
        <f t="shared" si="4"/>
        <v>0</v>
      </c>
      <c r="H82" s="41">
        <v>133.32</v>
      </c>
      <c r="I82" s="14">
        <f t="shared" si="6"/>
        <v>0</v>
      </c>
    </row>
    <row r="83" spans="1:9" ht="27.75" x14ac:dyDescent="0.4">
      <c r="A83" s="79" t="s">
        <v>255</v>
      </c>
      <c r="B83" s="79" t="s">
        <v>10</v>
      </c>
      <c r="C83" s="38">
        <v>243</v>
      </c>
      <c r="D83" s="41">
        <v>40</v>
      </c>
      <c r="E83" s="13">
        <f t="shared" si="3"/>
        <v>283</v>
      </c>
      <c r="F83" s="40">
        <v>29</v>
      </c>
      <c r="G83" s="12">
        <f t="shared" si="4"/>
        <v>254</v>
      </c>
      <c r="H83" s="38">
        <v>26.62</v>
      </c>
      <c r="I83" s="14">
        <f t="shared" si="6"/>
        <v>6761.4800000000005</v>
      </c>
    </row>
    <row r="84" spans="1:9" ht="27.75" x14ac:dyDescent="0.4">
      <c r="A84" s="79" t="s">
        <v>256</v>
      </c>
      <c r="B84" s="79" t="s">
        <v>10</v>
      </c>
      <c r="C84" s="38">
        <v>6</v>
      </c>
      <c r="D84" s="41">
        <v>0</v>
      </c>
      <c r="E84" s="13">
        <f t="shared" si="3"/>
        <v>6</v>
      </c>
      <c r="F84" s="40">
        <v>0</v>
      </c>
      <c r="G84" s="12">
        <f t="shared" si="4"/>
        <v>6</v>
      </c>
      <c r="H84" s="38">
        <v>300</v>
      </c>
      <c r="I84" s="14">
        <f t="shared" si="6"/>
        <v>1800</v>
      </c>
    </row>
    <row r="85" spans="1:9" ht="27.75" x14ac:dyDescent="0.4">
      <c r="A85" s="79" t="s">
        <v>257</v>
      </c>
      <c r="B85" s="79" t="s">
        <v>10</v>
      </c>
      <c r="C85" s="38">
        <v>98</v>
      </c>
      <c r="D85" s="41">
        <v>0</v>
      </c>
      <c r="E85" s="13">
        <f t="shared" si="3"/>
        <v>98</v>
      </c>
      <c r="F85" s="40">
        <v>4</v>
      </c>
      <c r="G85" s="12">
        <f t="shared" si="4"/>
        <v>94</v>
      </c>
      <c r="H85" s="38">
        <v>0.77</v>
      </c>
      <c r="I85" s="14">
        <f t="shared" si="6"/>
        <v>72.38</v>
      </c>
    </row>
    <row r="86" spans="1:9" ht="27.75" x14ac:dyDescent="0.4">
      <c r="A86" s="79" t="s">
        <v>258</v>
      </c>
      <c r="B86" s="79" t="s">
        <v>10</v>
      </c>
      <c r="C86" s="38">
        <v>101</v>
      </c>
      <c r="D86" s="41">
        <v>0</v>
      </c>
      <c r="E86" s="13">
        <f t="shared" si="3"/>
        <v>101</v>
      </c>
      <c r="F86" s="40">
        <v>0</v>
      </c>
      <c r="G86" s="12">
        <f t="shared" si="4"/>
        <v>101</v>
      </c>
      <c r="H86" s="38">
        <v>0.9</v>
      </c>
      <c r="I86" s="14">
        <f t="shared" si="6"/>
        <v>90.9</v>
      </c>
    </row>
    <row r="87" spans="1:9" ht="27.75" x14ac:dyDescent="0.4">
      <c r="A87" s="79" t="s">
        <v>259</v>
      </c>
      <c r="B87" s="79" t="s">
        <v>562</v>
      </c>
      <c r="C87" s="38"/>
      <c r="D87" s="41"/>
      <c r="E87" s="13">
        <f t="shared" si="3"/>
        <v>0</v>
      </c>
      <c r="F87" s="40"/>
      <c r="G87" s="12">
        <f t="shared" si="4"/>
        <v>0</v>
      </c>
      <c r="H87" s="38">
        <v>6000</v>
      </c>
      <c r="I87" s="14">
        <f t="shared" si="6"/>
        <v>0</v>
      </c>
    </row>
    <row r="88" spans="1:9" ht="27.75" x14ac:dyDescent="0.4">
      <c r="A88" s="79" t="s">
        <v>260</v>
      </c>
      <c r="B88" s="79" t="s">
        <v>10</v>
      </c>
      <c r="C88" s="38">
        <v>196</v>
      </c>
      <c r="D88" s="41">
        <v>0</v>
      </c>
      <c r="E88" s="13">
        <f t="shared" si="3"/>
        <v>196</v>
      </c>
      <c r="F88" s="40">
        <v>1</v>
      </c>
      <c r="G88" s="12">
        <f t="shared" si="4"/>
        <v>195</v>
      </c>
      <c r="H88" s="38">
        <v>17</v>
      </c>
      <c r="I88" s="14">
        <f t="shared" si="6"/>
        <v>3315</v>
      </c>
    </row>
    <row r="89" spans="1:9" ht="27.75" x14ac:dyDescent="0.4">
      <c r="A89" s="79" t="s">
        <v>261</v>
      </c>
      <c r="B89" s="79" t="s">
        <v>10</v>
      </c>
      <c r="C89" s="38">
        <v>322</v>
      </c>
      <c r="D89" s="41">
        <v>0</v>
      </c>
      <c r="E89" s="13">
        <f t="shared" si="3"/>
        <v>322</v>
      </c>
      <c r="F89" s="40">
        <v>69</v>
      </c>
      <c r="G89" s="12">
        <f t="shared" si="4"/>
        <v>253</v>
      </c>
      <c r="H89" s="38">
        <v>14.11</v>
      </c>
      <c r="I89" s="14">
        <f t="shared" si="6"/>
        <v>3569.83</v>
      </c>
    </row>
    <row r="90" spans="1:9" ht="27.75" x14ac:dyDescent="0.4">
      <c r="A90" s="79" t="s">
        <v>262</v>
      </c>
      <c r="B90" s="79" t="s">
        <v>10</v>
      </c>
      <c r="C90" s="38">
        <v>556</v>
      </c>
      <c r="D90" s="41">
        <v>0</v>
      </c>
      <c r="E90" s="13">
        <f t="shared" si="3"/>
        <v>556</v>
      </c>
      <c r="F90" s="40">
        <v>21</v>
      </c>
      <c r="G90" s="12">
        <f t="shared" si="4"/>
        <v>535</v>
      </c>
      <c r="H90" s="38">
        <v>14.58</v>
      </c>
      <c r="I90" s="14">
        <f t="shared" si="6"/>
        <v>7800.3</v>
      </c>
    </row>
    <row r="91" spans="1:9" ht="27.75" x14ac:dyDescent="0.4">
      <c r="A91" s="79" t="s">
        <v>263</v>
      </c>
      <c r="B91" s="79" t="s">
        <v>10</v>
      </c>
      <c r="C91" s="38">
        <v>182</v>
      </c>
      <c r="D91" s="41">
        <v>0</v>
      </c>
      <c r="E91" s="13">
        <f t="shared" si="3"/>
        <v>182</v>
      </c>
      <c r="F91" s="40">
        <v>26</v>
      </c>
      <c r="G91" s="12">
        <f t="shared" si="4"/>
        <v>156</v>
      </c>
      <c r="H91" s="38">
        <v>112</v>
      </c>
      <c r="I91" s="14">
        <f t="shared" si="6"/>
        <v>17472</v>
      </c>
    </row>
    <row r="92" spans="1:9" ht="27.75" x14ac:dyDescent="0.4">
      <c r="A92" s="79" t="s">
        <v>264</v>
      </c>
      <c r="B92" s="79" t="s">
        <v>10</v>
      </c>
      <c r="C92" s="38"/>
      <c r="D92" s="41"/>
      <c r="E92" s="13">
        <f t="shared" si="3"/>
        <v>0</v>
      </c>
      <c r="F92" s="40"/>
      <c r="G92" s="12">
        <f t="shared" si="4"/>
        <v>0</v>
      </c>
      <c r="H92" s="38">
        <v>4.45</v>
      </c>
      <c r="I92" s="14">
        <f t="shared" si="6"/>
        <v>0</v>
      </c>
    </row>
    <row r="93" spans="1:9" ht="27.75" x14ac:dyDescent="0.4">
      <c r="A93" s="79" t="s">
        <v>265</v>
      </c>
      <c r="B93" s="79" t="s">
        <v>10</v>
      </c>
      <c r="C93" s="38"/>
      <c r="D93" s="41"/>
      <c r="E93" s="13">
        <f t="shared" si="3"/>
        <v>0</v>
      </c>
      <c r="F93" s="40"/>
      <c r="G93" s="12">
        <f t="shared" si="4"/>
        <v>0</v>
      </c>
      <c r="H93" s="38">
        <v>0.15</v>
      </c>
      <c r="I93" s="14">
        <f t="shared" si="6"/>
        <v>0</v>
      </c>
    </row>
    <row r="94" spans="1:9" ht="27.75" x14ac:dyDescent="0.4">
      <c r="A94" s="79" t="s">
        <v>266</v>
      </c>
      <c r="B94" s="79" t="s">
        <v>10</v>
      </c>
      <c r="C94" s="38"/>
      <c r="D94" s="41"/>
      <c r="E94" s="13">
        <f>+C94+D94</f>
        <v>0</v>
      </c>
      <c r="F94" s="40"/>
      <c r="G94" s="12">
        <f>+E94-F94</f>
        <v>0</v>
      </c>
      <c r="H94" s="38">
        <v>4.45</v>
      </c>
      <c r="I94" s="14">
        <f t="shared" si="6"/>
        <v>0</v>
      </c>
    </row>
    <row r="95" spans="1:9" ht="27.75" x14ac:dyDescent="0.4">
      <c r="A95" s="79" t="s">
        <v>267</v>
      </c>
      <c r="B95" s="79" t="s">
        <v>10</v>
      </c>
      <c r="C95" s="38">
        <v>641</v>
      </c>
      <c r="D95" s="41">
        <v>200</v>
      </c>
      <c r="E95" s="13">
        <f t="shared" si="3"/>
        <v>841</v>
      </c>
      <c r="F95" s="40">
        <v>248</v>
      </c>
      <c r="G95" s="12">
        <f t="shared" si="4"/>
        <v>593</v>
      </c>
      <c r="H95" s="38">
        <v>0.7</v>
      </c>
      <c r="I95" s="14">
        <f t="shared" si="6"/>
        <v>415.09999999999997</v>
      </c>
    </row>
    <row r="96" spans="1:9" ht="27.75" x14ac:dyDescent="0.4">
      <c r="A96" s="79" t="s">
        <v>268</v>
      </c>
      <c r="B96" s="79" t="s">
        <v>10</v>
      </c>
      <c r="C96" s="38">
        <v>238</v>
      </c>
      <c r="D96" s="41">
        <v>0</v>
      </c>
      <c r="E96" s="13">
        <f t="shared" si="3"/>
        <v>238</v>
      </c>
      <c r="F96" s="40">
        <v>41</v>
      </c>
      <c r="G96" s="12">
        <f t="shared" si="4"/>
        <v>197</v>
      </c>
      <c r="H96" s="38">
        <v>0.25</v>
      </c>
      <c r="I96" s="14">
        <f t="shared" si="6"/>
        <v>49.25</v>
      </c>
    </row>
    <row r="97" spans="1:9" ht="27.75" x14ac:dyDescent="0.4">
      <c r="A97" s="79" t="s">
        <v>672</v>
      </c>
      <c r="B97" s="79" t="s">
        <v>10</v>
      </c>
      <c r="C97" s="38"/>
      <c r="D97" s="41"/>
      <c r="E97" s="13">
        <f t="shared" si="3"/>
        <v>0</v>
      </c>
      <c r="F97" s="40"/>
      <c r="G97" s="12">
        <f t="shared" si="4"/>
        <v>0</v>
      </c>
      <c r="H97" s="38">
        <v>1.107</v>
      </c>
      <c r="I97" s="14">
        <f t="shared" si="6"/>
        <v>0</v>
      </c>
    </row>
    <row r="98" spans="1:9" ht="27.75" x14ac:dyDescent="0.4">
      <c r="A98" s="79" t="s">
        <v>269</v>
      </c>
      <c r="B98" s="79" t="s">
        <v>10</v>
      </c>
      <c r="C98" s="38">
        <v>29</v>
      </c>
      <c r="D98" s="41">
        <v>0</v>
      </c>
      <c r="E98" s="13">
        <f t="shared" si="3"/>
        <v>29</v>
      </c>
      <c r="F98" s="40">
        <v>0</v>
      </c>
      <c r="G98" s="12">
        <f t="shared" si="4"/>
        <v>29</v>
      </c>
      <c r="H98" s="38">
        <v>9.94</v>
      </c>
      <c r="I98" s="14">
        <f t="shared" si="6"/>
        <v>288.26</v>
      </c>
    </row>
    <row r="99" spans="1:9" ht="27.75" x14ac:dyDescent="0.4">
      <c r="A99" s="79" t="s">
        <v>270</v>
      </c>
      <c r="B99" s="79" t="s">
        <v>10</v>
      </c>
      <c r="C99" s="38">
        <v>2098</v>
      </c>
      <c r="D99" s="41">
        <v>0</v>
      </c>
      <c r="E99" s="13">
        <f t="shared" si="3"/>
        <v>2098</v>
      </c>
      <c r="F99" s="40">
        <v>128</v>
      </c>
      <c r="G99" s="12">
        <f t="shared" si="4"/>
        <v>1970</v>
      </c>
      <c r="H99" s="38">
        <v>9.49</v>
      </c>
      <c r="I99" s="14">
        <f t="shared" si="6"/>
        <v>18695.3</v>
      </c>
    </row>
    <row r="100" spans="1:9" ht="27.75" x14ac:dyDescent="0.4">
      <c r="A100" s="79" t="s">
        <v>272</v>
      </c>
      <c r="B100" s="79" t="s">
        <v>10</v>
      </c>
      <c r="C100" s="38">
        <v>2648</v>
      </c>
      <c r="D100" s="41">
        <v>1000</v>
      </c>
      <c r="E100" s="13">
        <f>+C100+D100</f>
        <v>3648</v>
      </c>
      <c r="F100" s="40">
        <v>915</v>
      </c>
      <c r="G100" s="12">
        <f>+E100-F100</f>
        <v>2733</v>
      </c>
      <c r="H100" s="38">
        <v>9.94</v>
      </c>
      <c r="I100" s="14">
        <f>+G100*H100</f>
        <v>27166.02</v>
      </c>
    </row>
    <row r="101" spans="1:9" ht="27.75" x14ac:dyDescent="0.4">
      <c r="A101" s="79" t="s">
        <v>271</v>
      </c>
      <c r="B101" s="79" t="s">
        <v>10</v>
      </c>
      <c r="C101" s="38">
        <v>1580</v>
      </c>
      <c r="D101" s="41">
        <v>1000</v>
      </c>
      <c r="E101" s="13">
        <f t="shared" ref="E101:E159" si="7">+C101+D101</f>
        <v>2580</v>
      </c>
      <c r="F101" s="40">
        <v>560</v>
      </c>
      <c r="G101" s="12">
        <f t="shared" ref="G101:G159" si="8">+E101-F101</f>
        <v>2020</v>
      </c>
      <c r="H101" s="38">
        <v>9.94</v>
      </c>
      <c r="I101" s="14">
        <f t="shared" ref="I101:I159" si="9">+G101*H101</f>
        <v>20078.8</v>
      </c>
    </row>
    <row r="102" spans="1:9" ht="27.75" x14ac:dyDescent="0.4">
      <c r="A102" s="79" t="s">
        <v>748</v>
      </c>
      <c r="B102" s="79" t="s">
        <v>10</v>
      </c>
      <c r="C102" s="38">
        <v>2531</v>
      </c>
      <c r="D102" s="41">
        <v>1000</v>
      </c>
      <c r="E102" s="13">
        <f t="shared" si="7"/>
        <v>3531</v>
      </c>
      <c r="F102" s="40">
        <v>603</v>
      </c>
      <c r="G102" s="12">
        <f t="shared" si="8"/>
        <v>2928</v>
      </c>
      <c r="H102" s="38">
        <v>9.94</v>
      </c>
      <c r="I102" s="14">
        <f t="shared" si="9"/>
        <v>29104.32</v>
      </c>
    </row>
    <row r="103" spans="1:9" ht="27.75" x14ac:dyDescent="0.4">
      <c r="A103" s="79" t="s">
        <v>273</v>
      </c>
      <c r="B103" s="79" t="s">
        <v>10</v>
      </c>
      <c r="C103" s="38">
        <v>98</v>
      </c>
      <c r="D103" s="41">
        <v>50</v>
      </c>
      <c r="E103" s="13">
        <f t="shared" si="7"/>
        <v>148</v>
      </c>
      <c r="F103" s="40">
        <v>21</v>
      </c>
      <c r="G103" s="12">
        <f t="shared" si="8"/>
        <v>127</v>
      </c>
      <c r="H103" s="38">
        <v>38.39</v>
      </c>
      <c r="I103" s="14">
        <f t="shared" si="9"/>
        <v>4875.53</v>
      </c>
    </row>
    <row r="104" spans="1:9" ht="27.75" x14ac:dyDescent="0.4">
      <c r="A104" s="79" t="s">
        <v>274</v>
      </c>
      <c r="B104" s="79" t="s">
        <v>10</v>
      </c>
      <c r="C104" s="38">
        <v>155</v>
      </c>
      <c r="D104" s="41">
        <v>0</v>
      </c>
      <c r="E104" s="13">
        <f t="shared" si="7"/>
        <v>155</v>
      </c>
      <c r="F104" s="40">
        <v>16</v>
      </c>
      <c r="G104" s="12">
        <f t="shared" si="8"/>
        <v>139</v>
      </c>
      <c r="H104" s="38">
        <v>17.989999999999998</v>
      </c>
      <c r="I104" s="14">
        <f t="shared" si="9"/>
        <v>2500.6099999999997</v>
      </c>
    </row>
    <row r="105" spans="1:9" ht="27.75" x14ac:dyDescent="0.4">
      <c r="A105" s="79" t="s">
        <v>275</v>
      </c>
      <c r="B105" s="79" t="s">
        <v>562</v>
      </c>
      <c r="C105" s="38"/>
      <c r="D105" s="41"/>
      <c r="E105" s="13">
        <f t="shared" si="7"/>
        <v>0</v>
      </c>
      <c r="F105" s="40"/>
      <c r="G105" s="12">
        <f t="shared" si="8"/>
        <v>0</v>
      </c>
      <c r="H105" s="38">
        <v>1537</v>
      </c>
      <c r="I105" s="14">
        <f t="shared" si="9"/>
        <v>0</v>
      </c>
    </row>
    <row r="106" spans="1:9" ht="27.75" x14ac:dyDescent="0.4">
      <c r="A106" s="79" t="s">
        <v>276</v>
      </c>
      <c r="B106" s="79" t="s">
        <v>10</v>
      </c>
      <c r="C106" s="38">
        <v>9</v>
      </c>
      <c r="D106" s="41">
        <v>0</v>
      </c>
      <c r="E106" s="13">
        <f t="shared" si="7"/>
        <v>9</v>
      </c>
      <c r="F106" s="40">
        <v>0</v>
      </c>
      <c r="G106" s="12">
        <f t="shared" si="8"/>
        <v>9</v>
      </c>
      <c r="H106" s="38">
        <v>92.4</v>
      </c>
      <c r="I106" s="14">
        <f t="shared" si="9"/>
        <v>831.6</v>
      </c>
    </row>
    <row r="107" spans="1:9" ht="27.75" x14ac:dyDescent="0.4">
      <c r="A107" s="79" t="s">
        <v>277</v>
      </c>
      <c r="B107" s="79" t="s">
        <v>10</v>
      </c>
      <c r="C107" s="38">
        <v>404</v>
      </c>
      <c r="D107" s="41">
        <v>500</v>
      </c>
      <c r="E107" s="13">
        <f t="shared" si="7"/>
        <v>904</v>
      </c>
      <c r="F107" s="40">
        <v>398</v>
      </c>
      <c r="G107" s="12">
        <f t="shared" si="8"/>
        <v>506</v>
      </c>
      <c r="H107" s="38">
        <v>14</v>
      </c>
      <c r="I107" s="14">
        <f t="shared" si="9"/>
        <v>7084</v>
      </c>
    </row>
    <row r="108" spans="1:9" ht="27.75" x14ac:dyDescent="0.4">
      <c r="A108" s="79" t="s">
        <v>278</v>
      </c>
      <c r="B108" s="79" t="s">
        <v>10</v>
      </c>
      <c r="C108" s="38">
        <v>17</v>
      </c>
      <c r="D108" s="41">
        <v>0</v>
      </c>
      <c r="E108" s="13">
        <f t="shared" si="7"/>
        <v>17</v>
      </c>
      <c r="F108" s="40">
        <v>2</v>
      </c>
      <c r="G108" s="12">
        <f t="shared" si="8"/>
        <v>15</v>
      </c>
      <c r="H108" s="38">
        <v>34.51</v>
      </c>
      <c r="I108" s="14">
        <f t="shared" si="9"/>
        <v>517.65</v>
      </c>
    </row>
    <row r="109" spans="1:9" ht="27.75" x14ac:dyDescent="0.4">
      <c r="A109" s="79" t="s">
        <v>279</v>
      </c>
      <c r="B109" s="79" t="s">
        <v>10</v>
      </c>
      <c r="C109" s="38">
        <v>88</v>
      </c>
      <c r="D109" s="41">
        <v>0</v>
      </c>
      <c r="E109" s="13">
        <f t="shared" si="7"/>
        <v>88</v>
      </c>
      <c r="F109" s="40">
        <v>0</v>
      </c>
      <c r="G109" s="12">
        <f t="shared" si="8"/>
        <v>88</v>
      </c>
      <c r="H109" s="38">
        <v>1.2</v>
      </c>
      <c r="I109" s="14">
        <f t="shared" si="9"/>
        <v>105.6</v>
      </c>
    </row>
    <row r="110" spans="1:9" ht="27.75" x14ac:dyDescent="0.4">
      <c r="A110" s="79" t="s">
        <v>280</v>
      </c>
      <c r="B110" s="79" t="s">
        <v>10</v>
      </c>
      <c r="C110" s="38">
        <v>65</v>
      </c>
      <c r="D110" s="41">
        <v>0</v>
      </c>
      <c r="E110" s="13">
        <f t="shared" si="7"/>
        <v>65</v>
      </c>
      <c r="F110" s="40">
        <v>13</v>
      </c>
      <c r="G110" s="12">
        <f t="shared" si="8"/>
        <v>52</v>
      </c>
      <c r="H110" s="38">
        <v>17.59</v>
      </c>
      <c r="I110" s="14">
        <f t="shared" si="9"/>
        <v>914.68</v>
      </c>
    </row>
    <row r="111" spans="1:9" ht="27.75" x14ac:dyDescent="0.4">
      <c r="A111" s="79" t="s">
        <v>281</v>
      </c>
      <c r="B111" s="79" t="s">
        <v>180</v>
      </c>
      <c r="C111" s="38">
        <v>39</v>
      </c>
      <c r="D111" s="41">
        <v>100</v>
      </c>
      <c r="E111" s="13">
        <f t="shared" si="7"/>
        <v>139</v>
      </c>
      <c r="F111" s="40">
        <v>40</v>
      </c>
      <c r="G111" s="12">
        <f t="shared" si="8"/>
        <v>99</v>
      </c>
      <c r="H111" s="38">
        <v>25.2</v>
      </c>
      <c r="I111" s="14">
        <f t="shared" si="9"/>
        <v>2494.7999999999997</v>
      </c>
    </row>
    <row r="112" spans="1:9" ht="27.75" x14ac:dyDescent="0.4">
      <c r="A112" s="79" t="s">
        <v>282</v>
      </c>
      <c r="B112" s="79" t="s">
        <v>10</v>
      </c>
      <c r="C112" s="38">
        <v>0</v>
      </c>
      <c r="D112" s="41">
        <v>200</v>
      </c>
      <c r="E112" s="13">
        <f t="shared" si="7"/>
        <v>200</v>
      </c>
      <c r="F112" s="40">
        <v>32</v>
      </c>
      <c r="G112" s="12">
        <f t="shared" si="8"/>
        <v>168</v>
      </c>
      <c r="H112" s="38">
        <v>218.18</v>
      </c>
      <c r="I112" s="14">
        <f t="shared" si="9"/>
        <v>36654.239999999998</v>
      </c>
    </row>
    <row r="113" spans="1:9" ht="27.75" x14ac:dyDescent="0.4">
      <c r="A113" s="79" t="s">
        <v>283</v>
      </c>
      <c r="B113" s="79" t="s">
        <v>10</v>
      </c>
      <c r="C113" s="38">
        <v>274</v>
      </c>
      <c r="D113" s="41">
        <v>0</v>
      </c>
      <c r="E113" s="13">
        <f t="shared" si="7"/>
        <v>274</v>
      </c>
      <c r="F113" s="40">
        <v>38</v>
      </c>
      <c r="G113" s="12">
        <f t="shared" si="8"/>
        <v>236</v>
      </c>
      <c r="H113" s="38">
        <v>8</v>
      </c>
      <c r="I113" s="14">
        <f t="shared" si="9"/>
        <v>1888</v>
      </c>
    </row>
    <row r="114" spans="1:9" ht="27.75" x14ac:dyDescent="0.4">
      <c r="A114" s="79" t="s">
        <v>284</v>
      </c>
      <c r="B114" s="79" t="s">
        <v>10</v>
      </c>
      <c r="C114" s="38">
        <v>8</v>
      </c>
      <c r="D114" s="41">
        <v>0</v>
      </c>
      <c r="E114" s="13">
        <f t="shared" si="7"/>
        <v>8</v>
      </c>
      <c r="F114" s="40">
        <v>0</v>
      </c>
      <c r="G114" s="12">
        <f t="shared" si="8"/>
        <v>8</v>
      </c>
      <c r="H114" s="38">
        <v>185.47</v>
      </c>
      <c r="I114" s="14">
        <f t="shared" si="9"/>
        <v>1483.76</v>
      </c>
    </row>
    <row r="115" spans="1:9" ht="27.75" x14ac:dyDescent="0.4">
      <c r="A115" s="79" t="s">
        <v>285</v>
      </c>
      <c r="B115" s="79" t="s">
        <v>10</v>
      </c>
      <c r="C115" s="38"/>
      <c r="D115" s="41"/>
      <c r="E115" s="13">
        <f t="shared" si="7"/>
        <v>0</v>
      </c>
      <c r="F115" s="40"/>
      <c r="G115" s="12">
        <f t="shared" si="8"/>
        <v>0</v>
      </c>
      <c r="H115" s="38">
        <v>0.73</v>
      </c>
      <c r="I115" s="14">
        <f t="shared" si="9"/>
        <v>0</v>
      </c>
    </row>
    <row r="116" spans="1:9" ht="27.75" x14ac:dyDescent="0.4">
      <c r="A116" s="79" t="s">
        <v>286</v>
      </c>
      <c r="B116" s="79" t="s">
        <v>10</v>
      </c>
      <c r="C116" s="38">
        <v>594</v>
      </c>
      <c r="D116" s="41">
        <v>0</v>
      </c>
      <c r="E116" s="13">
        <f t="shared" si="7"/>
        <v>594</v>
      </c>
      <c r="F116" s="40">
        <v>119</v>
      </c>
      <c r="G116" s="12">
        <f t="shared" si="8"/>
        <v>475</v>
      </c>
      <c r="H116" s="38">
        <v>12.96</v>
      </c>
      <c r="I116" s="14">
        <f t="shared" si="9"/>
        <v>6156</v>
      </c>
    </row>
    <row r="117" spans="1:9" ht="27.75" x14ac:dyDescent="0.4">
      <c r="A117" s="79" t="s">
        <v>287</v>
      </c>
      <c r="B117" s="79" t="s">
        <v>10</v>
      </c>
      <c r="C117" s="38">
        <v>168</v>
      </c>
      <c r="D117" s="41">
        <v>0</v>
      </c>
      <c r="E117" s="13">
        <f t="shared" si="7"/>
        <v>168</v>
      </c>
      <c r="F117" s="40">
        <v>8</v>
      </c>
      <c r="G117" s="12">
        <f t="shared" si="8"/>
        <v>160</v>
      </c>
      <c r="H117" s="38">
        <v>9.06</v>
      </c>
      <c r="I117" s="14">
        <f t="shared" si="9"/>
        <v>1449.6000000000001</v>
      </c>
    </row>
    <row r="118" spans="1:9" ht="27.75" x14ac:dyDescent="0.4">
      <c r="A118" s="79" t="s">
        <v>288</v>
      </c>
      <c r="B118" s="79" t="s">
        <v>10</v>
      </c>
      <c r="C118" s="38">
        <v>237</v>
      </c>
      <c r="D118" s="41">
        <v>0</v>
      </c>
      <c r="E118" s="13">
        <f t="shared" si="7"/>
        <v>237</v>
      </c>
      <c r="F118" s="40">
        <v>80</v>
      </c>
      <c r="G118" s="12">
        <f t="shared" si="8"/>
        <v>157</v>
      </c>
      <c r="H118" s="38">
        <v>14.85</v>
      </c>
      <c r="I118" s="14">
        <f t="shared" si="9"/>
        <v>2331.4499999999998</v>
      </c>
    </row>
    <row r="119" spans="1:9" ht="27.75" x14ac:dyDescent="0.4">
      <c r="A119" s="79" t="s">
        <v>289</v>
      </c>
      <c r="B119" s="79" t="s">
        <v>10</v>
      </c>
      <c r="C119" s="38">
        <v>127</v>
      </c>
      <c r="D119" s="41">
        <v>0</v>
      </c>
      <c r="E119" s="13">
        <f t="shared" si="7"/>
        <v>127</v>
      </c>
      <c r="F119" s="40">
        <v>0</v>
      </c>
      <c r="G119" s="12">
        <f t="shared" si="8"/>
        <v>127</v>
      </c>
      <c r="H119" s="38">
        <v>4.5599999999999996</v>
      </c>
      <c r="I119" s="14">
        <f t="shared" si="9"/>
        <v>579.12</v>
      </c>
    </row>
    <row r="120" spans="1:9" ht="27.75" x14ac:dyDescent="0.4">
      <c r="A120" s="79" t="s">
        <v>290</v>
      </c>
      <c r="B120" s="79" t="s">
        <v>10</v>
      </c>
      <c r="C120" s="38">
        <v>63</v>
      </c>
      <c r="D120" s="41">
        <v>0</v>
      </c>
      <c r="E120" s="13">
        <f t="shared" si="7"/>
        <v>63</v>
      </c>
      <c r="F120" s="40">
        <v>6</v>
      </c>
      <c r="G120" s="12">
        <f t="shared" si="8"/>
        <v>57</v>
      </c>
      <c r="H120" s="38">
        <v>3.6</v>
      </c>
      <c r="I120" s="14">
        <f t="shared" si="9"/>
        <v>205.20000000000002</v>
      </c>
    </row>
    <row r="121" spans="1:9" ht="27.75" x14ac:dyDescent="0.4">
      <c r="A121" s="79" t="s">
        <v>291</v>
      </c>
      <c r="B121" s="79" t="s">
        <v>10</v>
      </c>
      <c r="C121" s="38">
        <v>223</v>
      </c>
      <c r="D121" s="41">
        <v>100</v>
      </c>
      <c r="E121" s="13">
        <f t="shared" si="7"/>
        <v>323</v>
      </c>
      <c r="F121" s="40">
        <v>60</v>
      </c>
      <c r="G121" s="12">
        <f t="shared" si="8"/>
        <v>263</v>
      </c>
      <c r="H121" s="38">
        <v>50</v>
      </c>
      <c r="I121" s="14">
        <f t="shared" si="9"/>
        <v>13150</v>
      </c>
    </row>
    <row r="122" spans="1:9" ht="27.75" x14ac:dyDescent="0.4">
      <c r="A122" s="79" t="s">
        <v>292</v>
      </c>
      <c r="B122" s="79" t="s">
        <v>10</v>
      </c>
      <c r="C122" s="38">
        <v>46</v>
      </c>
      <c r="D122" s="41">
        <v>0</v>
      </c>
      <c r="E122" s="13">
        <f t="shared" si="7"/>
        <v>46</v>
      </c>
      <c r="F122" s="40">
        <v>0</v>
      </c>
      <c r="G122" s="12">
        <f t="shared" si="8"/>
        <v>46</v>
      </c>
      <c r="H122" s="38"/>
      <c r="I122" s="14">
        <f t="shared" si="9"/>
        <v>0</v>
      </c>
    </row>
    <row r="123" spans="1:9" ht="27.75" x14ac:dyDescent="0.4">
      <c r="A123" s="79" t="s">
        <v>293</v>
      </c>
      <c r="B123" s="79" t="s">
        <v>10</v>
      </c>
      <c r="C123" s="38">
        <v>170</v>
      </c>
      <c r="D123" s="41">
        <v>0</v>
      </c>
      <c r="E123" s="13">
        <f t="shared" si="7"/>
        <v>170</v>
      </c>
      <c r="F123" s="40">
        <v>0</v>
      </c>
      <c r="G123" s="12">
        <f t="shared" si="8"/>
        <v>170</v>
      </c>
      <c r="H123" s="38">
        <v>16.23</v>
      </c>
      <c r="I123" s="14">
        <f t="shared" si="9"/>
        <v>2759.1</v>
      </c>
    </row>
    <row r="124" spans="1:9" ht="27.75" x14ac:dyDescent="0.4">
      <c r="A124" s="79" t="s">
        <v>294</v>
      </c>
      <c r="B124" s="79" t="s">
        <v>10</v>
      </c>
      <c r="C124" s="38">
        <v>32</v>
      </c>
      <c r="D124" s="41">
        <v>400</v>
      </c>
      <c r="E124" s="13">
        <f t="shared" si="7"/>
        <v>432</v>
      </c>
      <c r="F124" s="40">
        <v>228</v>
      </c>
      <c r="G124" s="12">
        <f t="shared" si="8"/>
        <v>204</v>
      </c>
      <c r="H124" s="38">
        <v>0.63</v>
      </c>
      <c r="I124" s="14">
        <f t="shared" si="9"/>
        <v>128.52000000000001</v>
      </c>
    </row>
    <row r="125" spans="1:9" ht="27.75" x14ac:dyDescent="0.4">
      <c r="A125" s="79" t="s">
        <v>295</v>
      </c>
      <c r="B125" s="79" t="s">
        <v>10</v>
      </c>
      <c r="C125" s="38">
        <v>70</v>
      </c>
      <c r="D125" s="41">
        <v>0</v>
      </c>
      <c r="E125" s="13">
        <f t="shared" si="7"/>
        <v>70</v>
      </c>
      <c r="F125" s="40">
        <v>0</v>
      </c>
      <c r="G125" s="12">
        <f t="shared" si="8"/>
        <v>70</v>
      </c>
      <c r="H125" s="38">
        <v>0.18</v>
      </c>
      <c r="I125" s="14">
        <f t="shared" si="9"/>
        <v>12.6</v>
      </c>
    </row>
    <row r="126" spans="1:9" ht="27.75" x14ac:dyDescent="0.4">
      <c r="A126" s="79" t="s">
        <v>296</v>
      </c>
      <c r="B126" s="79" t="s">
        <v>10</v>
      </c>
      <c r="C126" s="38">
        <v>1605</v>
      </c>
      <c r="D126" s="41">
        <v>1000</v>
      </c>
      <c r="E126" s="13">
        <f t="shared" si="7"/>
        <v>2605</v>
      </c>
      <c r="F126" s="40">
        <v>642</v>
      </c>
      <c r="G126" s="12">
        <f t="shared" si="8"/>
        <v>1963</v>
      </c>
      <c r="H126" s="38">
        <v>5.34</v>
      </c>
      <c r="I126" s="14">
        <f t="shared" si="9"/>
        <v>10482.42</v>
      </c>
    </row>
    <row r="127" spans="1:9" ht="27.75" x14ac:dyDescent="0.4">
      <c r="A127" s="79" t="s">
        <v>297</v>
      </c>
      <c r="B127" s="79" t="s">
        <v>10</v>
      </c>
      <c r="C127" s="38">
        <v>1282</v>
      </c>
      <c r="D127" s="41">
        <v>500</v>
      </c>
      <c r="E127" s="13">
        <f t="shared" si="7"/>
        <v>1782</v>
      </c>
      <c r="F127" s="40">
        <v>410</v>
      </c>
      <c r="G127" s="12">
        <f t="shared" si="8"/>
        <v>1372</v>
      </c>
      <c r="H127" s="38">
        <v>3.45</v>
      </c>
      <c r="I127" s="14">
        <f t="shared" si="9"/>
        <v>4733.4000000000005</v>
      </c>
    </row>
    <row r="128" spans="1:9" ht="27.75" x14ac:dyDescent="0.4">
      <c r="A128" s="79" t="s">
        <v>298</v>
      </c>
      <c r="B128" s="79" t="s">
        <v>10</v>
      </c>
      <c r="C128" s="38">
        <v>0</v>
      </c>
      <c r="D128" s="41">
        <v>0</v>
      </c>
      <c r="E128" s="13">
        <f t="shared" si="7"/>
        <v>0</v>
      </c>
      <c r="F128" s="40">
        <v>0</v>
      </c>
      <c r="G128" s="12">
        <f t="shared" si="8"/>
        <v>0</v>
      </c>
      <c r="H128" s="38">
        <v>135.1</v>
      </c>
      <c r="I128" s="14">
        <f t="shared" si="9"/>
        <v>0</v>
      </c>
    </row>
    <row r="129" spans="1:9" ht="27.75" x14ac:dyDescent="0.4">
      <c r="A129" s="79" t="s">
        <v>299</v>
      </c>
      <c r="B129" s="79" t="s">
        <v>10</v>
      </c>
      <c r="C129" s="38">
        <v>942</v>
      </c>
      <c r="D129" s="41">
        <v>0</v>
      </c>
      <c r="E129" s="13">
        <f t="shared" si="7"/>
        <v>942</v>
      </c>
      <c r="F129" s="40">
        <v>224</v>
      </c>
      <c r="G129" s="12">
        <f t="shared" si="8"/>
        <v>718</v>
      </c>
      <c r="H129" s="38">
        <v>17.489999999999998</v>
      </c>
      <c r="I129" s="14">
        <f t="shared" si="9"/>
        <v>12557.82</v>
      </c>
    </row>
    <row r="130" spans="1:9" ht="27.75" x14ac:dyDescent="0.4">
      <c r="A130" s="79" t="s">
        <v>300</v>
      </c>
      <c r="B130" s="79" t="s">
        <v>10</v>
      </c>
      <c r="C130" s="38">
        <v>233</v>
      </c>
      <c r="D130" s="41">
        <v>0</v>
      </c>
      <c r="E130" s="13">
        <f t="shared" si="7"/>
        <v>233</v>
      </c>
      <c r="F130" s="40">
        <v>64</v>
      </c>
      <c r="G130" s="12">
        <f t="shared" si="8"/>
        <v>169</v>
      </c>
      <c r="H130" s="38">
        <v>14.19</v>
      </c>
      <c r="I130" s="14">
        <f t="shared" si="9"/>
        <v>2398.11</v>
      </c>
    </row>
    <row r="131" spans="1:9" ht="27.75" x14ac:dyDescent="0.4">
      <c r="A131" s="79" t="s">
        <v>301</v>
      </c>
      <c r="B131" s="79" t="s">
        <v>10</v>
      </c>
      <c r="C131" s="38">
        <v>17</v>
      </c>
      <c r="D131" s="41">
        <v>0</v>
      </c>
      <c r="E131" s="13">
        <f t="shared" si="7"/>
        <v>17</v>
      </c>
      <c r="F131" s="40">
        <v>4</v>
      </c>
      <c r="G131" s="12">
        <f t="shared" si="8"/>
        <v>13</v>
      </c>
      <c r="H131" s="38">
        <v>305</v>
      </c>
      <c r="I131" s="14">
        <f t="shared" si="9"/>
        <v>3965</v>
      </c>
    </row>
    <row r="132" spans="1:9" ht="27.75" x14ac:dyDescent="0.4">
      <c r="A132" s="79" t="s">
        <v>302</v>
      </c>
      <c r="B132" s="79" t="s">
        <v>10</v>
      </c>
      <c r="C132" s="38"/>
      <c r="D132" s="41"/>
      <c r="E132" s="13">
        <f t="shared" si="7"/>
        <v>0</v>
      </c>
      <c r="F132" s="40"/>
      <c r="G132" s="12">
        <f t="shared" si="8"/>
        <v>0</v>
      </c>
      <c r="H132" s="38">
        <v>0.66</v>
      </c>
      <c r="I132" s="14">
        <f t="shared" si="9"/>
        <v>0</v>
      </c>
    </row>
    <row r="133" spans="1:9" ht="27.75" x14ac:dyDescent="0.4">
      <c r="A133" s="79" t="s">
        <v>303</v>
      </c>
      <c r="B133" s="79" t="s">
        <v>10</v>
      </c>
      <c r="C133" s="38">
        <v>120</v>
      </c>
      <c r="D133" s="41">
        <v>0</v>
      </c>
      <c r="E133" s="13">
        <f t="shared" si="7"/>
        <v>120</v>
      </c>
      <c r="F133" s="40">
        <v>18</v>
      </c>
      <c r="G133" s="12">
        <f t="shared" si="8"/>
        <v>102</v>
      </c>
      <c r="H133" s="38">
        <v>14.19</v>
      </c>
      <c r="I133" s="14">
        <f t="shared" si="9"/>
        <v>1447.3799999999999</v>
      </c>
    </row>
    <row r="134" spans="1:9" ht="27.75" x14ac:dyDescent="0.4">
      <c r="A134" s="79" t="s">
        <v>304</v>
      </c>
      <c r="B134" s="79" t="s">
        <v>10</v>
      </c>
      <c r="C134" s="38"/>
      <c r="D134" s="41"/>
      <c r="E134" s="13">
        <f t="shared" si="7"/>
        <v>0</v>
      </c>
      <c r="F134" s="40"/>
      <c r="G134" s="12">
        <f t="shared" si="8"/>
        <v>0</v>
      </c>
      <c r="H134" s="38">
        <v>35.4</v>
      </c>
      <c r="I134" s="14">
        <f t="shared" si="9"/>
        <v>0</v>
      </c>
    </row>
    <row r="135" spans="1:9" ht="27.75" x14ac:dyDescent="0.4">
      <c r="A135" s="79" t="s">
        <v>305</v>
      </c>
      <c r="B135" s="79" t="s">
        <v>10</v>
      </c>
      <c r="C135" s="38"/>
      <c r="D135" s="41"/>
      <c r="E135" s="13">
        <f t="shared" si="7"/>
        <v>0</v>
      </c>
      <c r="F135" s="40"/>
      <c r="G135" s="12">
        <f t="shared" si="8"/>
        <v>0</v>
      </c>
      <c r="H135" s="38">
        <v>0.2</v>
      </c>
      <c r="I135" s="14">
        <f t="shared" si="9"/>
        <v>0</v>
      </c>
    </row>
    <row r="136" spans="1:9" ht="27.75" x14ac:dyDescent="0.4">
      <c r="A136" s="79" t="s">
        <v>306</v>
      </c>
      <c r="B136" s="79" t="s">
        <v>10</v>
      </c>
      <c r="C136" s="38">
        <v>0</v>
      </c>
      <c r="D136" s="41">
        <v>0</v>
      </c>
      <c r="E136" s="13">
        <f t="shared" si="7"/>
        <v>0</v>
      </c>
      <c r="F136" s="40">
        <v>0</v>
      </c>
      <c r="G136" s="12">
        <f t="shared" si="8"/>
        <v>0</v>
      </c>
      <c r="H136" s="38">
        <v>16.5</v>
      </c>
      <c r="I136" s="14">
        <f t="shared" si="9"/>
        <v>0</v>
      </c>
    </row>
    <row r="137" spans="1:9" ht="27.75" x14ac:dyDescent="0.4">
      <c r="A137" s="79" t="s">
        <v>307</v>
      </c>
      <c r="B137" s="79" t="s">
        <v>10</v>
      </c>
      <c r="C137" s="38">
        <v>3596</v>
      </c>
      <c r="D137" s="41">
        <v>1000</v>
      </c>
      <c r="E137" s="13">
        <f t="shared" si="7"/>
        <v>4596</v>
      </c>
      <c r="F137" s="40">
        <v>1606</v>
      </c>
      <c r="G137" s="12">
        <f t="shared" si="8"/>
        <v>2990</v>
      </c>
      <c r="H137" s="38">
        <v>2.0699999999999998</v>
      </c>
      <c r="I137" s="14">
        <f t="shared" si="9"/>
        <v>6189.2999999999993</v>
      </c>
    </row>
    <row r="138" spans="1:9" ht="27.75" x14ac:dyDescent="0.4">
      <c r="A138" s="79" t="s">
        <v>308</v>
      </c>
      <c r="B138" s="79" t="s">
        <v>10</v>
      </c>
      <c r="C138" s="38">
        <v>63</v>
      </c>
      <c r="D138" s="41">
        <v>0</v>
      </c>
      <c r="E138" s="13">
        <f t="shared" si="7"/>
        <v>63</v>
      </c>
      <c r="F138" s="40">
        <v>1</v>
      </c>
      <c r="G138" s="12">
        <f t="shared" si="8"/>
        <v>62</v>
      </c>
      <c r="H138" s="38">
        <v>1.49</v>
      </c>
      <c r="I138" s="14">
        <f t="shared" si="9"/>
        <v>92.38</v>
      </c>
    </row>
    <row r="139" spans="1:9" ht="27.75" x14ac:dyDescent="0.4">
      <c r="A139" s="79" t="s">
        <v>309</v>
      </c>
      <c r="B139" s="79" t="s">
        <v>10</v>
      </c>
      <c r="C139" s="38">
        <v>86</v>
      </c>
      <c r="D139" s="41">
        <v>0</v>
      </c>
      <c r="E139" s="13">
        <f t="shared" si="7"/>
        <v>86</v>
      </c>
      <c r="F139" s="40">
        <v>7</v>
      </c>
      <c r="G139" s="12">
        <f t="shared" si="8"/>
        <v>79</v>
      </c>
      <c r="H139" s="38">
        <v>27.1</v>
      </c>
      <c r="I139" s="14">
        <f t="shared" si="9"/>
        <v>2140.9</v>
      </c>
    </row>
    <row r="140" spans="1:9" ht="27.75" x14ac:dyDescent="0.4">
      <c r="A140" s="79" t="s">
        <v>310</v>
      </c>
      <c r="B140" s="79" t="s">
        <v>10</v>
      </c>
      <c r="C140" s="38">
        <v>19</v>
      </c>
      <c r="D140" s="41">
        <v>0</v>
      </c>
      <c r="E140" s="13">
        <f t="shared" si="7"/>
        <v>19</v>
      </c>
      <c r="F140" s="40">
        <v>0</v>
      </c>
      <c r="G140" s="12">
        <f t="shared" si="8"/>
        <v>19</v>
      </c>
      <c r="H140" s="38">
        <v>205.2</v>
      </c>
      <c r="I140" s="14">
        <f t="shared" si="9"/>
        <v>3898.7999999999997</v>
      </c>
    </row>
    <row r="141" spans="1:9" ht="27.75" x14ac:dyDescent="0.4">
      <c r="A141" s="79" t="s">
        <v>311</v>
      </c>
      <c r="B141" s="79" t="s">
        <v>10</v>
      </c>
      <c r="C141" s="38">
        <v>44</v>
      </c>
      <c r="D141" s="41">
        <v>0</v>
      </c>
      <c r="E141" s="13">
        <f t="shared" si="7"/>
        <v>44</v>
      </c>
      <c r="F141" s="40">
        <v>0</v>
      </c>
      <c r="G141" s="12">
        <f t="shared" si="8"/>
        <v>44</v>
      </c>
      <c r="H141" s="38">
        <v>40</v>
      </c>
      <c r="I141" s="14">
        <f t="shared" si="9"/>
        <v>1760</v>
      </c>
    </row>
    <row r="142" spans="1:9" ht="27.75" x14ac:dyDescent="0.4">
      <c r="A142" s="79" t="s">
        <v>312</v>
      </c>
      <c r="B142" s="79" t="s">
        <v>10</v>
      </c>
      <c r="C142" s="38">
        <v>9</v>
      </c>
      <c r="D142" s="41">
        <v>0</v>
      </c>
      <c r="E142" s="13">
        <f t="shared" si="7"/>
        <v>9</v>
      </c>
      <c r="F142" s="40">
        <v>3</v>
      </c>
      <c r="G142" s="12">
        <f t="shared" si="8"/>
        <v>6</v>
      </c>
      <c r="H142" s="38">
        <v>2.66</v>
      </c>
      <c r="I142" s="14">
        <f t="shared" si="9"/>
        <v>15.96</v>
      </c>
    </row>
    <row r="143" spans="1:9" ht="27.75" x14ac:dyDescent="0.4">
      <c r="A143" s="79" t="s">
        <v>313</v>
      </c>
      <c r="B143" s="79" t="s">
        <v>10</v>
      </c>
      <c r="C143" s="38">
        <v>24</v>
      </c>
      <c r="D143" s="41">
        <v>400</v>
      </c>
      <c r="E143" s="13">
        <f t="shared" si="7"/>
        <v>424</v>
      </c>
      <c r="F143" s="40">
        <v>193</v>
      </c>
      <c r="G143" s="12">
        <f t="shared" si="8"/>
        <v>231</v>
      </c>
      <c r="H143" s="38">
        <v>44.54</v>
      </c>
      <c r="I143" s="14">
        <f t="shared" si="9"/>
        <v>10288.74</v>
      </c>
    </row>
    <row r="144" spans="1:9" ht="27.75" x14ac:dyDescent="0.4">
      <c r="A144" s="79" t="s">
        <v>314</v>
      </c>
      <c r="B144" s="79" t="s">
        <v>10</v>
      </c>
      <c r="C144" s="38">
        <v>156</v>
      </c>
      <c r="D144" s="41">
        <v>50</v>
      </c>
      <c r="E144" s="13">
        <f t="shared" si="7"/>
        <v>206</v>
      </c>
      <c r="F144" s="40">
        <v>9</v>
      </c>
      <c r="G144" s="12">
        <f t="shared" si="8"/>
        <v>197</v>
      </c>
      <c r="H144" s="38">
        <v>139.15</v>
      </c>
      <c r="I144" s="14">
        <f t="shared" si="9"/>
        <v>27412.550000000003</v>
      </c>
    </row>
    <row r="145" spans="1:9" ht="27.75" x14ac:dyDescent="0.4">
      <c r="A145" s="79" t="s">
        <v>315</v>
      </c>
      <c r="B145" s="79" t="s">
        <v>10</v>
      </c>
      <c r="C145" s="38">
        <v>71</v>
      </c>
      <c r="D145" s="41">
        <v>0</v>
      </c>
      <c r="E145" s="13">
        <f t="shared" si="7"/>
        <v>71</v>
      </c>
      <c r="F145" s="40">
        <v>71</v>
      </c>
      <c r="G145" s="12">
        <f>+E145-F145</f>
        <v>0</v>
      </c>
      <c r="H145" s="38">
        <v>176</v>
      </c>
      <c r="I145" s="14">
        <f t="shared" si="9"/>
        <v>0</v>
      </c>
    </row>
    <row r="146" spans="1:9" ht="27.75" x14ac:dyDescent="0.4">
      <c r="A146" s="79" t="s">
        <v>703</v>
      </c>
      <c r="B146" s="79" t="s">
        <v>10</v>
      </c>
      <c r="C146" s="38">
        <v>40</v>
      </c>
      <c r="D146" s="41">
        <v>0</v>
      </c>
      <c r="E146" s="13">
        <f t="shared" si="7"/>
        <v>40</v>
      </c>
      <c r="F146" s="40">
        <v>0</v>
      </c>
      <c r="G146" s="12">
        <f>+E146-F146</f>
        <v>40</v>
      </c>
      <c r="H146" s="38">
        <v>56.7</v>
      </c>
      <c r="I146" s="14">
        <f t="shared" si="9"/>
        <v>2268</v>
      </c>
    </row>
    <row r="147" spans="1:9" ht="27.75" x14ac:dyDescent="0.4">
      <c r="A147" s="79" t="s">
        <v>702</v>
      </c>
      <c r="B147" s="79" t="s">
        <v>10</v>
      </c>
      <c r="C147" s="38">
        <v>487</v>
      </c>
      <c r="D147" s="41">
        <v>0</v>
      </c>
      <c r="E147" s="13">
        <f t="shared" si="7"/>
        <v>487</v>
      </c>
      <c r="F147" s="40">
        <v>24</v>
      </c>
      <c r="G147" s="12">
        <f t="shared" si="8"/>
        <v>463</v>
      </c>
      <c r="H147" s="38">
        <v>11.42</v>
      </c>
      <c r="I147" s="14">
        <f t="shared" si="9"/>
        <v>5287.46</v>
      </c>
    </row>
    <row r="148" spans="1:9" ht="27.75" x14ac:dyDescent="0.4">
      <c r="A148" s="79" t="s">
        <v>316</v>
      </c>
      <c r="B148" s="79" t="s">
        <v>10</v>
      </c>
      <c r="C148" s="38">
        <v>1</v>
      </c>
      <c r="D148" s="41">
        <v>20</v>
      </c>
      <c r="E148" s="13">
        <f t="shared" si="7"/>
        <v>21</v>
      </c>
      <c r="F148" s="40">
        <v>12</v>
      </c>
      <c r="G148" s="12">
        <f t="shared" si="8"/>
        <v>9</v>
      </c>
      <c r="H148" s="38">
        <v>541.20000000000005</v>
      </c>
      <c r="I148" s="14">
        <f t="shared" si="9"/>
        <v>4870.8</v>
      </c>
    </row>
    <row r="149" spans="1:9" ht="27.75" x14ac:dyDescent="0.4">
      <c r="A149" s="79" t="s">
        <v>317</v>
      </c>
      <c r="B149" s="79" t="s">
        <v>10</v>
      </c>
      <c r="C149" s="38">
        <v>612</v>
      </c>
      <c r="D149" s="41">
        <v>0</v>
      </c>
      <c r="E149" s="13">
        <f t="shared" si="7"/>
        <v>612</v>
      </c>
      <c r="F149" s="40">
        <v>112</v>
      </c>
      <c r="G149" s="12">
        <f t="shared" si="8"/>
        <v>500</v>
      </c>
      <c r="H149" s="38">
        <v>65.95</v>
      </c>
      <c r="I149" s="14">
        <f t="shared" si="9"/>
        <v>32975</v>
      </c>
    </row>
    <row r="150" spans="1:9" ht="27.75" x14ac:dyDescent="0.4">
      <c r="A150" s="79" t="s">
        <v>318</v>
      </c>
      <c r="B150" s="79" t="s">
        <v>10</v>
      </c>
      <c r="C150" s="38">
        <v>431</v>
      </c>
      <c r="D150" s="41">
        <v>0</v>
      </c>
      <c r="E150" s="13">
        <f t="shared" si="7"/>
        <v>431</v>
      </c>
      <c r="F150" s="40">
        <v>0</v>
      </c>
      <c r="G150" s="12">
        <f t="shared" si="8"/>
        <v>431</v>
      </c>
      <c r="H150" s="38">
        <v>0.56000000000000005</v>
      </c>
      <c r="I150" s="14">
        <f t="shared" si="9"/>
        <v>241.36</v>
      </c>
    </row>
    <row r="151" spans="1:9" ht="27.75" x14ac:dyDescent="0.4">
      <c r="A151" s="79" t="s">
        <v>319</v>
      </c>
      <c r="B151" s="79" t="s">
        <v>10</v>
      </c>
      <c r="C151" s="38">
        <v>166</v>
      </c>
      <c r="D151" s="41">
        <v>0</v>
      </c>
      <c r="E151" s="13">
        <f t="shared" si="7"/>
        <v>166</v>
      </c>
      <c r="F151" s="40">
        <v>0</v>
      </c>
      <c r="G151" s="12">
        <f t="shared" si="8"/>
        <v>166</v>
      </c>
      <c r="H151" s="38">
        <v>0.46</v>
      </c>
      <c r="I151" s="14">
        <f t="shared" si="9"/>
        <v>76.36</v>
      </c>
    </row>
    <row r="152" spans="1:9" ht="27.75" x14ac:dyDescent="0.4">
      <c r="A152" s="79" t="s">
        <v>320</v>
      </c>
      <c r="B152" s="79" t="s">
        <v>10</v>
      </c>
      <c r="C152" s="38"/>
      <c r="D152" s="41"/>
      <c r="E152" s="13">
        <f t="shared" si="7"/>
        <v>0</v>
      </c>
      <c r="F152" s="40"/>
      <c r="G152" s="12">
        <f t="shared" si="8"/>
        <v>0</v>
      </c>
      <c r="H152" s="38">
        <v>325</v>
      </c>
      <c r="I152" s="14">
        <f t="shared" si="9"/>
        <v>0</v>
      </c>
    </row>
    <row r="153" spans="1:9" ht="27.75" x14ac:dyDescent="0.4">
      <c r="A153" s="79" t="s">
        <v>321</v>
      </c>
      <c r="B153" s="79" t="s">
        <v>10</v>
      </c>
      <c r="C153" s="38">
        <v>24</v>
      </c>
      <c r="D153" s="41">
        <v>100</v>
      </c>
      <c r="E153" s="13">
        <f t="shared" si="7"/>
        <v>124</v>
      </c>
      <c r="F153" s="40">
        <v>70</v>
      </c>
      <c r="G153" s="12">
        <f t="shared" si="8"/>
        <v>54</v>
      </c>
      <c r="H153" s="38">
        <v>134</v>
      </c>
      <c r="I153" s="14">
        <f t="shared" si="9"/>
        <v>7236</v>
      </c>
    </row>
    <row r="154" spans="1:9" ht="27.75" x14ac:dyDescent="0.4">
      <c r="A154" s="79" t="s">
        <v>322</v>
      </c>
      <c r="B154" s="79" t="s">
        <v>10</v>
      </c>
      <c r="C154" s="38">
        <v>57</v>
      </c>
      <c r="D154" s="41">
        <v>0</v>
      </c>
      <c r="E154" s="13">
        <f t="shared" si="7"/>
        <v>57</v>
      </c>
      <c r="F154" s="40">
        <v>7</v>
      </c>
      <c r="G154" s="12">
        <f t="shared" si="8"/>
        <v>50</v>
      </c>
      <c r="H154" s="38">
        <v>39.6</v>
      </c>
      <c r="I154" s="14">
        <f t="shared" si="9"/>
        <v>1980</v>
      </c>
    </row>
    <row r="155" spans="1:9" ht="27.75" x14ac:dyDescent="0.4">
      <c r="A155" s="79" t="s">
        <v>323</v>
      </c>
      <c r="B155" s="79" t="s">
        <v>10</v>
      </c>
      <c r="C155" s="38">
        <v>372</v>
      </c>
      <c r="D155" s="41">
        <v>360</v>
      </c>
      <c r="E155" s="13">
        <f t="shared" si="7"/>
        <v>732</v>
      </c>
      <c r="F155" s="40">
        <v>402</v>
      </c>
      <c r="G155" s="12">
        <f t="shared" si="8"/>
        <v>330</v>
      </c>
      <c r="H155" s="38">
        <v>229.36</v>
      </c>
      <c r="I155" s="14">
        <f t="shared" si="9"/>
        <v>75688.800000000003</v>
      </c>
    </row>
    <row r="156" spans="1:9" ht="27.75" x14ac:dyDescent="0.4">
      <c r="A156" s="79" t="s">
        <v>696</v>
      </c>
      <c r="B156" s="79" t="s">
        <v>10</v>
      </c>
      <c r="C156" s="38">
        <v>19</v>
      </c>
      <c r="D156" s="41">
        <v>0</v>
      </c>
      <c r="E156" s="13">
        <f t="shared" si="7"/>
        <v>19</v>
      </c>
      <c r="F156" s="40">
        <v>0</v>
      </c>
      <c r="G156" s="12">
        <f t="shared" si="8"/>
        <v>19</v>
      </c>
      <c r="H156" s="38">
        <v>638</v>
      </c>
      <c r="I156" s="14">
        <f t="shared" si="9"/>
        <v>12122</v>
      </c>
    </row>
    <row r="157" spans="1:9" ht="27.75" x14ac:dyDescent="0.4">
      <c r="A157" s="79" t="s">
        <v>324</v>
      </c>
      <c r="B157" s="79" t="s">
        <v>10</v>
      </c>
      <c r="C157" s="38">
        <v>380</v>
      </c>
      <c r="D157" s="41">
        <v>100</v>
      </c>
      <c r="E157" s="13">
        <f t="shared" si="7"/>
        <v>480</v>
      </c>
      <c r="F157" s="40">
        <v>48</v>
      </c>
      <c r="G157" s="12">
        <f t="shared" si="8"/>
        <v>432</v>
      </c>
      <c r="H157" s="38">
        <v>27.16</v>
      </c>
      <c r="I157" s="14">
        <f t="shared" si="9"/>
        <v>11733.12</v>
      </c>
    </row>
    <row r="158" spans="1:9" ht="27.75" x14ac:dyDescent="0.4">
      <c r="A158" s="79" t="s">
        <v>325</v>
      </c>
      <c r="B158" s="79" t="s">
        <v>10</v>
      </c>
      <c r="C158" s="38">
        <v>197</v>
      </c>
      <c r="D158" s="41">
        <v>0</v>
      </c>
      <c r="E158" s="13">
        <f t="shared" si="7"/>
        <v>197</v>
      </c>
      <c r="F158" s="40">
        <v>10</v>
      </c>
      <c r="G158" s="12">
        <f t="shared" si="8"/>
        <v>187</v>
      </c>
      <c r="H158" s="38">
        <v>0.22</v>
      </c>
      <c r="I158" s="14">
        <f t="shared" si="9"/>
        <v>41.14</v>
      </c>
    </row>
    <row r="159" spans="1:9" ht="27.75" x14ac:dyDescent="0.4">
      <c r="A159" s="79" t="s">
        <v>326</v>
      </c>
      <c r="B159" s="79" t="s">
        <v>10</v>
      </c>
      <c r="C159" s="38">
        <v>100</v>
      </c>
      <c r="D159" s="41">
        <v>0</v>
      </c>
      <c r="E159" s="13">
        <f t="shared" si="7"/>
        <v>100</v>
      </c>
      <c r="F159" s="40">
        <v>7</v>
      </c>
      <c r="G159" s="12">
        <f t="shared" si="8"/>
        <v>93</v>
      </c>
      <c r="H159" s="38">
        <v>0.2</v>
      </c>
      <c r="I159" s="14">
        <f t="shared" si="9"/>
        <v>18.600000000000001</v>
      </c>
    </row>
    <row r="160" spans="1:9" ht="27.75" x14ac:dyDescent="0.4">
      <c r="A160" s="79" t="s">
        <v>327</v>
      </c>
      <c r="B160" s="79" t="s">
        <v>10</v>
      </c>
      <c r="C160" s="38"/>
      <c r="D160" s="41"/>
      <c r="E160" s="13">
        <f t="shared" ref="E160:E221" si="10">+C160+D160</f>
        <v>0</v>
      </c>
      <c r="F160" s="40"/>
      <c r="G160" s="12">
        <f t="shared" ref="G160:G221" si="11">+E160-F160</f>
        <v>0</v>
      </c>
      <c r="H160" s="38">
        <v>825</v>
      </c>
      <c r="I160" s="14">
        <f t="shared" ref="I160:I221" si="12">+G160*H160</f>
        <v>0</v>
      </c>
    </row>
    <row r="161" spans="1:9" ht="27.75" x14ac:dyDescent="0.4">
      <c r="A161" s="79" t="s">
        <v>328</v>
      </c>
      <c r="B161" s="79" t="s">
        <v>10</v>
      </c>
      <c r="C161" s="38">
        <v>89</v>
      </c>
      <c r="D161" s="41">
        <v>0</v>
      </c>
      <c r="E161" s="13">
        <f t="shared" si="10"/>
        <v>89</v>
      </c>
      <c r="F161" s="40">
        <v>56</v>
      </c>
      <c r="G161" s="12">
        <f t="shared" si="11"/>
        <v>33</v>
      </c>
      <c r="H161" s="38">
        <v>88.89</v>
      </c>
      <c r="I161" s="14">
        <f t="shared" si="12"/>
        <v>2933.37</v>
      </c>
    </row>
    <row r="162" spans="1:9" ht="27.75" x14ac:dyDescent="0.4">
      <c r="A162" s="79" t="s">
        <v>329</v>
      </c>
      <c r="B162" s="79" t="s">
        <v>10</v>
      </c>
      <c r="C162" s="38">
        <v>25</v>
      </c>
      <c r="D162" s="41">
        <v>0</v>
      </c>
      <c r="E162" s="13">
        <f t="shared" si="10"/>
        <v>25</v>
      </c>
      <c r="F162" s="40">
        <v>0</v>
      </c>
      <c r="G162" s="12">
        <f t="shared" si="11"/>
        <v>25</v>
      </c>
      <c r="H162" s="38">
        <v>250</v>
      </c>
      <c r="I162" s="14">
        <f t="shared" si="12"/>
        <v>6250</v>
      </c>
    </row>
    <row r="163" spans="1:9" ht="27.75" x14ac:dyDescent="0.4">
      <c r="A163" s="79" t="s">
        <v>330</v>
      </c>
      <c r="B163" s="79" t="s">
        <v>10</v>
      </c>
      <c r="C163" s="38"/>
      <c r="D163" s="41"/>
      <c r="E163" s="13">
        <v>0</v>
      </c>
      <c r="F163" s="40"/>
      <c r="G163" s="12">
        <f t="shared" si="11"/>
        <v>0</v>
      </c>
      <c r="H163" s="38"/>
      <c r="I163" s="14">
        <f t="shared" si="12"/>
        <v>0</v>
      </c>
    </row>
    <row r="164" spans="1:9" ht="27.75" x14ac:dyDescent="0.4">
      <c r="A164" s="79" t="s">
        <v>331</v>
      </c>
      <c r="B164" s="79" t="s">
        <v>10</v>
      </c>
      <c r="C164" s="38">
        <v>9</v>
      </c>
      <c r="D164" s="41">
        <v>425</v>
      </c>
      <c r="E164" s="13">
        <f t="shared" si="10"/>
        <v>434</v>
      </c>
      <c r="F164" s="40">
        <v>412</v>
      </c>
      <c r="G164" s="12">
        <f t="shared" si="11"/>
        <v>22</v>
      </c>
      <c r="H164" s="38">
        <v>17.940000000000001</v>
      </c>
      <c r="I164" s="14">
        <f t="shared" si="12"/>
        <v>394.68</v>
      </c>
    </row>
    <row r="165" spans="1:9" ht="27.75" x14ac:dyDescent="0.4">
      <c r="A165" s="79" t="s">
        <v>660</v>
      </c>
      <c r="B165" s="79" t="s">
        <v>10</v>
      </c>
      <c r="C165" s="38">
        <v>9</v>
      </c>
      <c r="D165" s="41">
        <v>0</v>
      </c>
      <c r="E165" s="13">
        <f t="shared" si="10"/>
        <v>9</v>
      </c>
      <c r="F165" s="40">
        <v>0</v>
      </c>
      <c r="G165" s="12">
        <f t="shared" si="11"/>
        <v>9</v>
      </c>
      <c r="H165" s="38">
        <v>682</v>
      </c>
      <c r="I165" s="14">
        <f t="shared" si="12"/>
        <v>6138</v>
      </c>
    </row>
    <row r="166" spans="1:9" ht="27.75" x14ac:dyDescent="0.4">
      <c r="A166" s="79" t="s">
        <v>332</v>
      </c>
      <c r="B166" s="79" t="s">
        <v>10</v>
      </c>
      <c r="C166" s="38"/>
      <c r="D166" s="41"/>
      <c r="E166" s="13">
        <f t="shared" si="10"/>
        <v>0</v>
      </c>
      <c r="F166" s="40"/>
      <c r="G166" s="12">
        <f t="shared" si="11"/>
        <v>0</v>
      </c>
      <c r="H166" s="38">
        <v>6000</v>
      </c>
      <c r="I166" s="14">
        <f t="shared" si="12"/>
        <v>0</v>
      </c>
    </row>
    <row r="167" spans="1:9" ht="27.75" x14ac:dyDescent="0.4">
      <c r="A167" s="79" t="s">
        <v>333</v>
      </c>
      <c r="B167" s="79" t="s">
        <v>10</v>
      </c>
      <c r="C167" s="38">
        <v>1</v>
      </c>
      <c r="D167" s="41">
        <v>0</v>
      </c>
      <c r="E167" s="13">
        <f t="shared" si="10"/>
        <v>1</v>
      </c>
      <c r="F167" s="40">
        <v>0</v>
      </c>
      <c r="G167" s="12">
        <f t="shared" si="11"/>
        <v>1</v>
      </c>
      <c r="H167" s="38">
        <v>680</v>
      </c>
      <c r="I167" s="14">
        <f t="shared" si="12"/>
        <v>680</v>
      </c>
    </row>
    <row r="168" spans="1:9" ht="27.75" x14ac:dyDescent="0.4">
      <c r="A168" s="79" t="s">
        <v>334</v>
      </c>
      <c r="B168" s="79" t="s">
        <v>10</v>
      </c>
      <c r="C168" s="38">
        <v>58</v>
      </c>
      <c r="D168" s="41">
        <v>0</v>
      </c>
      <c r="E168" s="13">
        <f t="shared" si="10"/>
        <v>58</v>
      </c>
      <c r="F168" s="40">
        <v>0</v>
      </c>
      <c r="G168" s="12">
        <f t="shared" si="11"/>
        <v>58</v>
      </c>
      <c r="H168" s="38">
        <v>13.21</v>
      </c>
      <c r="I168" s="14">
        <f t="shared" si="12"/>
        <v>766.18000000000006</v>
      </c>
    </row>
    <row r="169" spans="1:9" ht="27.75" x14ac:dyDescent="0.4">
      <c r="A169" s="79" t="s">
        <v>335</v>
      </c>
      <c r="B169" s="79" t="s">
        <v>10</v>
      </c>
      <c r="C169" s="38"/>
      <c r="D169" s="41"/>
      <c r="E169" s="13">
        <f t="shared" si="10"/>
        <v>0</v>
      </c>
      <c r="F169" s="40"/>
      <c r="G169" s="12">
        <f t="shared" si="11"/>
        <v>0</v>
      </c>
      <c r="H169" s="38">
        <v>13.21</v>
      </c>
      <c r="I169" s="14">
        <f t="shared" si="12"/>
        <v>0</v>
      </c>
    </row>
    <row r="170" spans="1:9" ht="27.75" x14ac:dyDescent="0.4">
      <c r="A170" s="79" t="s">
        <v>336</v>
      </c>
      <c r="B170" s="79" t="s">
        <v>10</v>
      </c>
      <c r="C170" s="38">
        <v>351</v>
      </c>
      <c r="D170" s="41">
        <v>300</v>
      </c>
      <c r="E170" s="13">
        <f t="shared" si="10"/>
        <v>651</v>
      </c>
      <c r="F170" s="40">
        <v>337</v>
      </c>
      <c r="G170" s="12">
        <f t="shared" si="11"/>
        <v>314</v>
      </c>
      <c r="H170" s="38">
        <v>2.48</v>
      </c>
      <c r="I170" s="14">
        <f t="shared" si="12"/>
        <v>778.72</v>
      </c>
    </row>
    <row r="171" spans="1:9" ht="27.75" x14ac:dyDescent="0.4">
      <c r="A171" s="79" t="s">
        <v>337</v>
      </c>
      <c r="B171" s="79" t="s">
        <v>10</v>
      </c>
      <c r="C171" s="38">
        <v>0</v>
      </c>
      <c r="D171" s="41">
        <v>6</v>
      </c>
      <c r="E171" s="13">
        <f t="shared" si="10"/>
        <v>6</v>
      </c>
      <c r="F171" s="40">
        <v>0</v>
      </c>
      <c r="G171" s="12">
        <f t="shared" si="11"/>
        <v>6</v>
      </c>
      <c r="H171" s="38">
        <v>643.5</v>
      </c>
      <c r="I171" s="14">
        <f t="shared" si="12"/>
        <v>3861</v>
      </c>
    </row>
    <row r="172" spans="1:9" ht="27.75" x14ac:dyDescent="0.4">
      <c r="A172" s="79" t="s">
        <v>338</v>
      </c>
      <c r="B172" s="79" t="s">
        <v>10</v>
      </c>
      <c r="C172" s="38">
        <v>9</v>
      </c>
      <c r="D172" s="41">
        <v>35</v>
      </c>
      <c r="E172" s="13">
        <f t="shared" si="10"/>
        <v>44</v>
      </c>
      <c r="F172" s="40">
        <v>32</v>
      </c>
      <c r="G172" s="12">
        <f t="shared" si="11"/>
        <v>12</v>
      </c>
      <c r="H172" s="38">
        <v>547.69000000000005</v>
      </c>
      <c r="I172" s="14">
        <f t="shared" si="12"/>
        <v>6572.2800000000007</v>
      </c>
    </row>
    <row r="173" spans="1:9" ht="27.75" x14ac:dyDescent="0.4">
      <c r="A173" s="79" t="s">
        <v>339</v>
      </c>
      <c r="B173" s="79" t="s">
        <v>10</v>
      </c>
      <c r="C173" s="38">
        <v>405</v>
      </c>
      <c r="D173" s="41">
        <v>0</v>
      </c>
      <c r="E173" s="13">
        <f t="shared" si="10"/>
        <v>405</v>
      </c>
      <c r="F173" s="40">
        <v>58</v>
      </c>
      <c r="G173" s="12">
        <f t="shared" si="11"/>
        <v>347</v>
      </c>
      <c r="H173" s="38">
        <v>14.85</v>
      </c>
      <c r="I173" s="14">
        <f t="shared" si="12"/>
        <v>5152.95</v>
      </c>
    </row>
    <row r="174" spans="1:9" ht="27.75" x14ac:dyDescent="0.4">
      <c r="A174" s="79" t="s">
        <v>340</v>
      </c>
      <c r="B174" s="79" t="s">
        <v>10</v>
      </c>
      <c r="C174" s="38">
        <v>0</v>
      </c>
      <c r="D174" s="41">
        <v>0</v>
      </c>
      <c r="E174" s="13">
        <f t="shared" si="10"/>
        <v>0</v>
      </c>
      <c r="F174" s="40">
        <v>0</v>
      </c>
      <c r="G174" s="12">
        <f t="shared" si="11"/>
        <v>0</v>
      </c>
      <c r="H174" s="38">
        <v>2.41</v>
      </c>
      <c r="I174" s="14">
        <f t="shared" si="12"/>
        <v>0</v>
      </c>
    </row>
    <row r="175" spans="1:9" ht="27.75" x14ac:dyDescent="0.4">
      <c r="A175" s="79" t="s">
        <v>341</v>
      </c>
      <c r="B175" s="79" t="s">
        <v>10</v>
      </c>
      <c r="C175" s="38">
        <v>183</v>
      </c>
      <c r="D175" s="41">
        <v>0</v>
      </c>
      <c r="E175" s="13">
        <f t="shared" si="10"/>
        <v>183</v>
      </c>
      <c r="F175" s="40">
        <v>6</v>
      </c>
      <c r="G175" s="12">
        <f t="shared" si="11"/>
        <v>177</v>
      </c>
      <c r="H175" s="38">
        <v>2.41</v>
      </c>
      <c r="I175" s="14">
        <f t="shared" si="12"/>
        <v>426.57000000000005</v>
      </c>
    </row>
    <row r="176" spans="1:9" ht="27.75" x14ac:dyDescent="0.4">
      <c r="A176" s="79" t="s">
        <v>342</v>
      </c>
      <c r="B176" s="79" t="s">
        <v>10</v>
      </c>
      <c r="C176" s="38">
        <v>1546</v>
      </c>
      <c r="D176" s="41">
        <v>200</v>
      </c>
      <c r="E176" s="13">
        <f t="shared" si="10"/>
        <v>1746</v>
      </c>
      <c r="F176" s="40">
        <v>552</v>
      </c>
      <c r="G176" s="12">
        <f t="shared" si="11"/>
        <v>1194</v>
      </c>
      <c r="H176" s="38">
        <v>5.0999999999999996</v>
      </c>
      <c r="I176" s="14">
        <f t="shared" si="12"/>
        <v>6089.4</v>
      </c>
    </row>
    <row r="177" spans="1:9" ht="27.75" x14ac:dyDescent="0.4">
      <c r="A177" s="79" t="s">
        <v>343</v>
      </c>
      <c r="B177" s="79" t="s">
        <v>10</v>
      </c>
      <c r="C177" s="38">
        <v>5936</v>
      </c>
      <c r="D177" s="41">
        <v>0</v>
      </c>
      <c r="E177" s="13">
        <f t="shared" si="10"/>
        <v>5936</v>
      </c>
      <c r="F177" s="40">
        <v>121</v>
      </c>
      <c r="G177" s="12">
        <f t="shared" si="11"/>
        <v>5815</v>
      </c>
      <c r="H177" s="38">
        <v>0.72</v>
      </c>
      <c r="I177" s="14">
        <f t="shared" si="12"/>
        <v>4186.8</v>
      </c>
    </row>
    <row r="178" spans="1:9" ht="27.75" x14ac:dyDescent="0.4">
      <c r="A178" s="79" t="s">
        <v>345</v>
      </c>
      <c r="B178" s="79" t="s">
        <v>10</v>
      </c>
      <c r="C178" s="38">
        <v>4</v>
      </c>
      <c r="D178" s="41">
        <v>0</v>
      </c>
      <c r="E178" s="13">
        <f t="shared" si="10"/>
        <v>4</v>
      </c>
      <c r="F178" s="40">
        <v>1</v>
      </c>
      <c r="G178" s="12">
        <f t="shared" si="11"/>
        <v>3</v>
      </c>
      <c r="H178" s="38">
        <v>1200</v>
      </c>
      <c r="I178" s="14">
        <f t="shared" si="12"/>
        <v>3600</v>
      </c>
    </row>
    <row r="179" spans="1:9" ht="27.75" x14ac:dyDescent="0.4">
      <c r="A179" s="79" t="s">
        <v>346</v>
      </c>
      <c r="B179" s="79" t="s">
        <v>10</v>
      </c>
      <c r="C179" s="38">
        <v>28</v>
      </c>
      <c r="D179" s="41">
        <v>0</v>
      </c>
      <c r="E179" s="13">
        <f t="shared" si="10"/>
        <v>28</v>
      </c>
      <c r="F179" s="40">
        <v>2</v>
      </c>
      <c r="G179" s="12">
        <f t="shared" si="11"/>
        <v>26</v>
      </c>
      <c r="H179" s="38">
        <v>7.02</v>
      </c>
      <c r="I179" s="14">
        <f t="shared" si="12"/>
        <v>182.51999999999998</v>
      </c>
    </row>
    <row r="180" spans="1:9" ht="27.75" x14ac:dyDescent="0.4">
      <c r="A180" s="79" t="s">
        <v>347</v>
      </c>
      <c r="B180" s="79" t="s">
        <v>10</v>
      </c>
      <c r="C180" s="38">
        <v>368</v>
      </c>
      <c r="D180" s="41">
        <v>270</v>
      </c>
      <c r="E180" s="13">
        <f t="shared" si="10"/>
        <v>638</v>
      </c>
      <c r="F180" s="40">
        <v>252</v>
      </c>
      <c r="G180" s="12">
        <f t="shared" si="11"/>
        <v>386</v>
      </c>
      <c r="H180" s="38">
        <v>158.4</v>
      </c>
      <c r="I180" s="14">
        <f t="shared" si="12"/>
        <v>61142.400000000001</v>
      </c>
    </row>
    <row r="181" spans="1:9" ht="27.75" x14ac:dyDescent="0.4">
      <c r="A181" s="79" t="s">
        <v>348</v>
      </c>
      <c r="B181" s="79" t="s">
        <v>10</v>
      </c>
      <c r="C181" s="38">
        <v>290</v>
      </c>
      <c r="D181" s="41">
        <v>0</v>
      </c>
      <c r="E181" s="13">
        <f t="shared" si="10"/>
        <v>290</v>
      </c>
      <c r="F181" s="40">
        <v>108</v>
      </c>
      <c r="G181" s="12">
        <f t="shared" si="11"/>
        <v>182</v>
      </c>
      <c r="H181" s="38">
        <v>14.49</v>
      </c>
      <c r="I181" s="14">
        <f t="shared" si="12"/>
        <v>2637.18</v>
      </c>
    </row>
    <row r="182" spans="1:9" ht="27.75" x14ac:dyDescent="0.4">
      <c r="A182" s="79" t="s">
        <v>349</v>
      </c>
      <c r="B182" s="79" t="s">
        <v>10</v>
      </c>
      <c r="C182" s="38"/>
      <c r="D182" s="41"/>
      <c r="E182" s="13">
        <f t="shared" si="10"/>
        <v>0</v>
      </c>
      <c r="F182" s="40"/>
      <c r="G182" s="12">
        <f t="shared" si="11"/>
        <v>0</v>
      </c>
      <c r="H182" s="38">
        <v>19.8</v>
      </c>
      <c r="I182" s="14">
        <f t="shared" si="12"/>
        <v>0</v>
      </c>
    </row>
    <row r="183" spans="1:9" ht="27.75" x14ac:dyDescent="0.4">
      <c r="A183" s="79" t="s">
        <v>350</v>
      </c>
      <c r="B183" s="79" t="s">
        <v>10</v>
      </c>
      <c r="C183" s="38"/>
      <c r="D183" s="41"/>
      <c r="E183" s="13">
        <f t="shared" si="10"/>
        <v>0</v>
      </c>
      <c r="F183" s="40"/>
      <c r="G183" s="12">
        <f t="shared" si="11"/>
        <v>0</v>
      </c>
      <c r="H183" s="38">
        <v>39.799999999999997</v>
      </c>
      <c r="I183" s="14">
        <f t="shared" si="12"/>
        <v>0</v>
      </c>
    </row>
    <row r="184" spans="1:9" ht="27.75" x14ac:dyDescent="0.4">
      <c r="A184" s="79" t="s">
        <v>761</v>
      </c>
      <c r="B184" s="79" t="s">
        <v>10</v>
      </c>
      <c r="C184" s="38">
        <v>734</v>
      </c>
      <c r="D184" s="41">
        <v>0</v>
      </c>
      <c r="E184" s="13">
        <f t="shared" si="10"/>
        <v>734</v>
      </c>
      <c r="F184" s="40">
        <v>174</v>
      </c>
      <c r="G184" s="12">
        <f t="shared" si="11"/>
        <v>560</v>
      </c>
      <c r="H184" s="38">
        <v>14.85</v>
      </c>
      <c r="I184" s="14">
        <f t="shared" si="12"/>
        <v>8316</v>
      </c>
    </row>
    <row r="185" spans="1:9" ht="27.75" x14ac:dyDescent="0.4">
      <c r="A185" s="79" t="s">
        <v>351</v>
      </c>
      <c r="B185" s="79" t="s">
        <v>10</v>
      </c>
      <c r="C185" s="38">
        <v>71</v>
      </c>
      <c r="D185" s="41">
        <v>0</v>
      </c>
      <c r="E185" s="13">
        <f t="shared" si="10"/>
        <v>71</v>
      </c>
      <c r="F185" s="40">
        <v>0</v>
      </c>
      <c r="G185" s="12">
        <f t="shared" si="11"/>
        <v>71</v>
      </c>
      <c r="H185" s="38">
        <v>12.14</v>
      </c>
      <c r="I185" s="14">
        <f t="shared" si="12"/>
        <v>861.94</v>
      </c>
    </row>
    <row r="186" spans="1:9" ht="27.75" x14ac:dyDescent="0.4">
      <c r="A186" s="79" t="s">
        <v>352</v>
      </c>
      <c r="B186" s="79" t="s">
        <v>10</v>
      </c>
      <c r="C186" s="38">
        <v>284</v>
      </c>
      <c r="D186" s="41">
        <v>0</v>
      </c>
      <c r="E186" s="13">
        <f t="shared" si="10"/>
        <v>284</v>
      </c>
      <c r="F186" s="40">
        <v>131</v>
      </c>
      <c r="G186" s="12">
        <f t="shared" si="11"/>
        <v>153</v>
      </c>
      <c r="H186" s="38">
        <v>19.91</v>
      </c>
      <c r="I186" s="14">
        <f t="shared" si="12"/>
        <v>3046.23</v>
      </c>
    </row>
    <row r="187" spans="1:9" ht="27.75" x14ac:dyDescent="0.4">
      <c r="A187" s="79" t="s">
        <v>354</v>
      </c>
      <c r="B187" s="79" t="s">
        <v>10</v>
      </c>
      <c r="C187" s="38">
        <v>6</v>
      </c>
      <c r="D187" s="41">
        <v>0</v>
      </c>
      <c r="E187" s="13">
        <f t="shared" si="10"/>
        <v>6</v>
      </c>
      <c r="F187" s="40">
        <v>0</v>
      </c>
      <c r="G187" s="12">
        <f t="shared" si="11"/>
        <v>6</v>
      </c>
      <c r="H187" s="38">
        <v>195.73</v>
      </c>
      <c r="I187" s="14">
        <f t="shared" si="12"/>
        <v>1174.3799999999999</v>
      </c>
    </row>
    <row r="188" spans="1:9" ht="27.75" x14ac:dyDescent="0.4">
      <c r="A188" s="79" t="s">
        <v>355</v>
      </c>
      <c r="B188" s="79" t="s">
        <v>10</v>
      </c>
      <c r="C188" s="38"/>
      <c r="D188" s="41"/>
      <c r="E188" s="13">
        <f t="shared" si="10"/>
        <v>0</v>
      </c>
      <c r="F188" s="40"/>
      <c r="G188" s="12">
        <f t="shared" si="11"/>
        <v>0</v>
      </c>
      <c r="H188" s="38">
        <v>33.6</v>
      </c>
      <c r="I188" s="14">
        <f t="shared" si="12"/>
        <v>0</v>
      </c>
    </row>
    <row r="189" spans="1:9" ht="27.75" x14ac:dyDescent="0.4">
      <c r="A189" s="79" t="s">
        <v>356</v>
      </c>
      <c r="B189" s="79" t="s">
        <v>10</v>
      </c>
      <c r="C189" s="38">
        <v>121</v>
      </c>
      <c r="D189" s="41">
        <v>0</v>
      </c>
      <c r="E189" s="13">
        <f t="shared" si="10"/>
        <v>121</v>
      </c>
      <c r="F189" s="40">
        <v>0</v>
      </c>
      <c r="G189" s="12">
        <f t="shared" si="11"/>
        <v>121</v>
      </c>
      <c r="H189" s="38">
        <v>0.26</v>
      </c>
      <c r="I189" s="14">
        <f t="shared" si="12"/>
        <v>31.46</v>
      </c>
    </row>
    <row r="190" spans="1:9" ht="27.75" x14ac:dyDescent="0.4">
      <c r="A190" s="79" t="s">
        <v>357</v>
      </c>
      <c r="B190" s="79" t="s">
        <v>10</v>
      </c>
      <c r="C190" s="38">
        <v>213</v>
      </c>
      <c r="D190" s="41">
        <v>0</v>
      </c>
      <c r="E190" s="13">
        <f t="shared" si="10"/>
        <v>213</v>
      </c>
      <c r="F190" s="40">
        <v>0</v>
      </c>
      <c r="G190" s="12">
        <f t="shared" si="11"/>
        <v>213</v>
      </c>
      <c r="H190" s="38">
        <v>0.26</v>
      </c>
      <c r="I190" s="14">
        <f t="shared" si="12"/>
        <v>55.38</v>
      </c>
    </row>
    <row r="191" spans="1:9" ht="27.75" x14ac:dyDescent="0.4">
      <c r="A191" s="79" t="s">
        <v>358</v>
      </c>
      <c r="B191" s="79" t="s">
        <v>10</v>
      </c>
      <c r="C191" s="38">
        <v>1535</v>
      </c>
      <c r="D191" s="41">
        <v>0</v>
      </c>
      <c r="E191" s="13">
        <f t="shared" si="10"/>
        <v>1535</v>
      </c>
      <c r="F191" s="40">
        <v>975</v>
      </c>
      <c r="G191" s="12">
        <f t="shared" si="11"/>
        <v>560</v>
      </c>
      <c r="H191" s="38">
        <v>11.41</v>
      </c>
      <c r="I191" s="14">
        <f t="shared" si="12"/>
        <v>6389.6</v>
      </c>
    </row>
    <row r="192" spans="1:9" ht="27.75" x14ac:dyDescent="0.4">
      <c r="A192" s="79" t="s">
        <v>359</v>
      </c>
      <c r="B192" s="79" t="s">
        <v>10</v>
      </c>
      <c r="C192" s="38">
        <v>199</v>
      </c>
      <c r="D192" s="41">
        <v>0</v>
      </c>
      <c r="E192" s="13">
        <f t="shared" si="10"/>
        <v>199</v>
      </c>
      <c r="F192" s="40">
        <v>1</v>
      </c>
      <c r="G192" s="12">
        <f t="shared" si="11"/>
        <v>198</v>
      </c>
      <c r="H192" s="38">
        <v>19.8</v>
      </c>
      <c r="I192" s="14">
        <f t="shared" si="12"/>
        <v>3920.4</v>
      </c>
    </row>
    <row r="193" spans="1:9" ht="27.75" x14ac:dyDescent="0.4">
      <c r="A193" s="79" t="s">
        <v>360</v>
      </c>
      <c r="B193" s="79" t="s">
        <v>10</v>
      </c>
      <c r="C193" s="38">
        <v>3</v>
      </c>
      <c r="D193" s="41">
        <v>0</v>
      </c>
      <c r="E193" s="13">
        <f t="shared" si="10"/>
        <v>3</v>
      </c>
      <c r="F193" s="40">
        <v>1</v>
      </c>
      <c r="G193" s="12">
        <f t="shared" si="11"/>
        <v>2</v>
      </c>
      <c r="H193" s="38">
        <v>1000</v>
      </c>
      <c r="I193" s="14">
        <f t="shared" si="12"/>
        <v>2000</v>
      </c>
    </row>
    <row r="194" spans="1:9" ht="27.75" x14ac:dyDescent="0.4">
      <c r="A194" s="79" t="s">
        <v>361</v>
      </c>
      <c r="B194" s="79" t="s">
        <v>10</v>
      </c>
      <c r="C194" s="38"/>
      <c r="D194" s="41"/>
      <c r="E194" s="13">
        <f t="shared" si="10"/>
        <v>0</v>
      </c>
      <c r="F194" s="40"/>
      <c r="G194" s="12">
        <f t="shared" si="11"/>
        <v>0</v>
      </c>
      <c r="H194" s="38">
        <v>2194</v>
      </c>
      <c r="I194" s="14">
        <f t="shared" si="12"/>
        <v>0</v>
      </c>
    </row>
    <row r="195" spans="1:9" ht="27.75" x14ac:dyDescent="0.4">
      <c r="A195" s="79" t="s">
        <v>362</v>
      </c>
      <c r="B195" s="79" t="s">
        <v>10</v>
      </c>
      <c r="C195" s="38">
        <v>132</v>
      </c>
      <c r="D195" s="41">
        <v>0</v>
      </c>
      <c r="E195" s="13">
        <f t="shared" si="10"/>
        <v>132</v>
      </c>
      <c r="F195" s="40">
        <v>1</v>
      </c>
      <c r="G195" s="12">
        <f t="shared" si="11"/>
        <v>131</v>
      </c>
      <c r="H195" s="38">
        <v>57.2</v>
      </c>
      <c r="I195" s="14">
        <f t="shared" si="12"/>
        <v>7493.2000000000007</v>
      </c>
    </row>
    <row r="196" spans="1:9" ht="27.75" x14ac:dyDescent="0.4">
      <c r="A196" s="79" t="s">
        <v>363</v>
      </c>
      <c r="B196" s="79" t="s">
        <v>10</v>
      </c>
      <c r="C196" s="38">
        <v>125</v>
      </c>
      <c r="D196" s="41">
        <v>0</v>
      </c>
      <c r="E196" s="13">
        <f t="shared" si="10"/>
        <v>125</v>
      </c>
      <c r="F196" s="40">
        <v>17</v>
      </c>
      <c r="G196" s="12">
        <f t="shared" si="11"/>
        <v>108</v>
      </c>
      <c r="H196" s="38">
        <v>43.658999999999999</v>
      </c>
      <c r="I196" s="14">
        <f t="shared" si="12"/>
        <v>4715.1719999999996</v>
      </c>
    </row>
    <row r="197" spans="1:9" ht="27.75" x14ac:dyDescent="0.4">
      <c r="A197" s="79" t="s">
        <v>364</v>
      </c>
      <c r="B197" s="79" t="s">
        <v>10</v>
      </c>
      <c r="C197" s="38">
        <v>96</v>
      </c>
      <c r="D197" s="41">
        <v>0</v>
      </c>
      <c r="E197" s="13">
        <f t="shared" si="10"/>
        <v>96</v>
      </c>
      <c r="F197" s="40">
        <v>0</v>
      </c>
      <c r="G197" s="12">
        <f t="shared" si="11"/>
        <v>96</v>
      </c>
      <c r="H197" s="38">
        <v>46.2</v>
      </c>
      <c r="I197" s="14">
        <f t="shared" si="12"/>
        <v>4435.2000000000007</v>
      </c>
    </row>
    <row r="198" spans="1:9" ht="27.75" x14ac:dyDescent="0.4">
      <c r="A198" s="79" t="s">
        <v>661</v>
      </c>
      <c r="B198" s="79" t="s">
        <v>10</v>
      </c>
      <c r="C198" s="38">
        <v>143</v>
      </c>
      <c r="D198" s="41">
        <v>0</v>
      </c>
      <c r="E198" s="13">
        <f t="shared" si="10"/>
        <v>143</v>
      </c>
      <c r="F198" s="40">
        <v>1</v>
      </c>
      <c r="G198" s="12">
        <f t="shared" si="11"/>
        <v>142</v>
      </c>
      <c r="H198" s="38">
        <v>30.45</v>
      </c>
      <c r="I198" s="14">
        <f t="shared" si="12"/>
        <v>4323.8999999999996</v>
      </c>
    </row>
    <row r="199" spans="1:9" ht="27.75" x14ac:dyDescent="0.4">
      <c r="A199" s="79" t="s">
        <v>365</v>
      </c>
      <c r="B199" s="79" t="s">
        <v>10</v>
      </c>
      <c r="C199" s="38">
        <v>416</v>
      </c>
      <c r="D199" s="41">
        <v>0</v>
      </c>
      <c r="E199" s="13">
        <f t="shared" si="10"/>
        <v>416</v>
      </c>
      <c r="F199" s="40">
        <v>3</v>
      </c>
      <c r="G199" s="12">
        <f t="shared" si="11"/>
        <v>413</v>
      </c>
      <c r="H199" s="38">
        <v>46.2</v>
      </c>
      <c r="I199" s="14">
        <f t="shared" si="12"/>
        <v>19080.600000000002</v>
      </c>
    </row>
    <row r="200" spans="1:9" ht="27.75" x14ac:dyDescent="0.4">
      <c r="A200" s="79" t="s">
        <v>366</v>
      </c>
      <c r="B200" s="79" t="s">
        <v>10</v>
      </c>
      <c r="C200" s="38">
        <v>74</v>
      </c>
      <c r="D200" s="41">
        <v>0</v>
      </c>
      <c r="E200" s="13">
        <f t="shared" si="10"/>
        <v>74</v>
      </c>
      <c r="F200" s="40">
        <v>0</v>
      </c>
      <c r="G200" s="12">
        <f t="shared" si="11"/>
        <v>74</v>
      </c>
      <c r="H200" s="38">
        <v>99.1</v>
      </c>
      <c r="I200" s="14">
        <f t="shared" si="12"/>
        <v>7333.4</v>
      </c>
    </row>
    <row r="201" spans="1:9" ht="27.75" x14ac:dyDescent="0.4">
      <c r="A201" s="79" t="s">
        <v>367</v>
      </c>
      <c r="B201" s="79" t="s">
        <v>10</v>
      </c>
      <c r="C201" s="38">
        <v>296</v>
      </c>
      <c r="D201" s="41">
        <v>0</v>
      </c>
      <c r="E201" s="13">
        <f t="shared" si="10"/>
        <v>296</v>
      </c>
      <c r="F201" s="40">
        <v>1</v>
      </c>
      <c r="G201" s="12">
        <f t="shared" si="11"/>
        <v>295</v>
      </c>
      <c r="H201" s="38">
        <v>36.799999999999997</v>
      </c>
      <c r="I201" s="14">
        <f t="shared" si="12"/>
        <v>10856</v>
      </c>
    </row>
    <row r="202" spans="1:9" ht="27.75" x14ac:dyDescent="0.4">
      <c r="A202" s="79" t="s">
        <v>368</v>
      </c>
      <c r="B202" s="79" t="s">
        <v>10</v>
      </c>
      <c r="C202" s="38">
        <v>104</v>
      </c>
      <c r="D202" s="41">
        <v>0</v>
      </c>
      <c r="E202" s="13">
        <f t="shared" si="10"/>
        <v>104</v>
      </c>
      <c r="F202" s="40">
        <v>34</v>
      </c>
      <c r="G202" s="12">
        <f t="shared" si="11"/>
        <v>70</v>
      </c>
      <c r="H202" s="38">
        <v>27.72</v>
      </c>
      <c r="I202" s="14">
        <f t="shared" si="12"/>
        <v>1940.3999999999999</v>
      </c>
    </row>
    <row r="203" spans="1:9" ht="27.75" x14ac:dyDescent="0.4">
      <c r="A203" s="79" t="s">
        <v>369</v>
      </c>
      <c r="B203" s="79" t="s">
        <v>10</v>
      </c>
      <c r="C203" s="38">
        <v>297</v>
      </c>
      <c r="D203" s="41">
        <v>0</v>
      </c>
      <c r="E203" s="13">
        <f t="shared" si="10"/>
        <v>297</v>
      </c>
      <c r="F203" s="40">
        <v>0</v>
      </c>
      <c r="G203" s="12">
        <f t="shared" si="11"/>
        <v>297</v>
      </c>
      <c r="H203" s="38">
        <v>36.799999999999997</v>
      </c>
      <c r="I203" s="14">
        <f t="shared" si="12"/>
        <v>10929.599999999999</v>
      </c>
    </row>
    <row r="204" spans="1:9" ht="27.75" x14ac:dyDescent="0.4">
      <c r="A204" s="79" t="s">
        <v>370</v>
      </c>
      <c r="B204" s="79" t="s">
        <v>10</v>
      </c>
      <c r="C204" s="38">
        <v>115</v>
      </c>
      <c r="D204" s="41">
        <v>0</v>
      </c>
      <c r="E204" s="13">
        <f t="shared" si="10"/>
        <v>115</v>
      </c>
      <c r="F204" s="40">
        <v>12</v>
      </c>
      <c r="G204" s="12">
        <f t="shared" si="11"/>
        <v>103</v>
      </c>
      <c r="H204" s="38">
        <v>41.8</v>
      </c>
      <c r="I204" s="14">
        <f t="shared" si="12"/>
        <v>4305.3999999999996</v>
      </c>
    </row>
    <row r="205" spans="1:9" ht="27.75" x14ac:dyDescent="0.4">
      <c r="A205" s="79" t="s">
        <v>371</v>
      </c>
      <c r="B205" s="79" t="s">
        <v>10</v>
      </c>
      <c r="C205" s="38">
        <v>180</v>
      </c>
      <c r="D205" s="41">
        <v>0</v>
      </c>
      <c r="E205" s="13">
        <f t="shared" si="10"/>
        <v>180</v>
      </c>
      <c r="F205" s="40">
        <v>36</v>
      </c>
      <c r="G205" s="12">
        <f t="shared" si="11"/>
        <v>144</v>
      </c>
      <c r="H205" s="38">
        <v>41.8</v>
      </c>
      <c r="I205" s="14">
        <f t="shared" si="12"/>
        <v>6019.2</v>
      </c>
    </row>
    <row r="206" spans="1:9" ht="27.75" x14ac:dyDescent="0.4">
      <c r="A206" s="79" t="s">
        <v>713</v>
      </c>
      <c r="B206" s="79" t="s">
        <v>10</v>
      </c>
      <c r="C206" s="38">
        <v>73</v>
      </c>
      <c r="D206" s="41">
        <v>0</v>
      </c>
      <c r="E206" s="13">
        <f t="shared" si="10"/>
        <v>73</v>
      </c>
      <c r="F206" s="40">
        <v>13</v>
      </c>
      <c r="G206" s="12">
        <f t="shared" si="11"/>
        <v>60</v>
      </c>
      <c r="H206" s="38">
        <v>38.06</v>
      </c>
      <c r="I206" s="14">
        <f t="shared" si="12"/>
        <v>2283.6000000000004</v>
      </c>
    </row>
    <row r="207" spans="1:9" ht="27.75" x14ac:dyDescent="0.4">
      <c r="A207" s="79" t="s">
        <v>372</v>
      </c>
      <c r="B207" s="79" t="s">
        <v>10</v>
      </c>
      <c r="C207" s="38">
        <v>118</v>
      </c>
      <c r="D207" s="41">
        <v>0</v>
      </c>
      <c r="E207" s="13">
        <f t="shared" si="10"/>
        <v>118</v>
      </c>
      <c r="F207" s="40">
        <v>12</v>
      </c>
      <c r="G207" s="12">
        <f t="shared" si="11"/>
        <v>106</v>
      </c>
      <c r="H207" s="38">
        <v>41.8</v>
      </c>
      <c r="I207" s="14">
        <f t="shared" si="12"/>
        <v>4430.7999999999993</v>
      </c>
    </row>
    <row r="208" spans="1:9" ht="27.75" x14ac:dyDescent="0.4">
      <c r="A208" s="79" t="s">
        <v>373</v>
      </c>
      <c r="B208" s="79" t="s">
        <v>10</v>
      </c>
      <c r="C208" s="38">
        <v>309</v>
      </c>
      <c r="D208" s="41">
        <v>0</v>
      </c>
      <c r="E208" s="13">
        <f t="shared" si="10"/>
        <v>309</v>
      </c>
      <c r="F208" s="40">
        <v>59</v>
      </c>
      <c r="G208" s="12">
        <f t="shared" si="11"/>
        <v>250</v>
      </c>
      <c r="H208" s="38">
        <v>41.8</v>
      </c>
      <c r="I208" s="14">
        <f t="shared" si="12"/>
        <v>10450</v>
      </c>
    </row>
    <row r="209" spans="1:9" ht="27.75" x14ac:dyDescent="0.4">
      <c r="A209" s="79" t="s">
        <v>374</v>
      </c>
      <c r="B209" s="79" t="s">
        <v>10</v>
      </c>
      <c r="C209" s="38">
        <v>260</v>
      </c>
      <c r="D209" s="41">
        <v>72</v>
      </c>
      <c r="E209" s="13">
        <f t="shared" si="10"/>
        <v>332</v>
      </c>
      <c r="F209" s="40">
        <v>130</v>
      </c>
      <c r="G209" s="12">
        <f t="shared" si="11"/>
        <v>202</v>
      </c>
      <c r="H209" s="38">
        <v>33</v>
      </c>
      <c r="I209" s="14">
        <f t="shared" si="12"/>
        <v>6666</v>
      </c>
    </row>
    <row r="210" spans="1:9" ht="27.75" x14ac:dyDescent="0.4">
      <c r="A210" s="79" t="s">
        <v>375</v>
      </c>
      <c r="B210" s="79" t="s">
        <v>10</v>
      </c>
      <c r="C210" s="38">
        <v>74</v>
      </c>
      <c r="D210" s="41">
        <v>144</v>
      </c>
      <c r="E210" s="13">
        <f t="shared" si="10"/>
        <v>218</v>
      </c>
      <c r="F210" s="40">
        <v>75</v>
      </c>
      <c r="G210" s="12">
        <f t="shared" si="11"/>
        <v>143</v>
      </c>
      <c r="H210" s="38">
        <v>33</v>
      </c>
      <c r="I210" s="14">
        <f t="shared" si="12"/>
        <v>4719</v>
      </c>
    </row>
    <row r="211" spans="1:9" ht="27.75" x14ac:dyDescent="0.4">
      <c r="A211" s="79" t="s">
        <v>376</v>
      </c>
      <c r="B211" s="79" t="s">
        <v>10</v>
      </c>
      <c r="C211" s="38"/>
      <c r="D211" s="41"/>
      <c r="E211" s="13">
        <f t="shared" si="10"/>
        <v>0</v>
      </c>
      <c r="F211" s="40"/>
      <c r="G211" s="12">
        <f t="shared" si="11"/>
        <v>0</v>
      </c>
      <c r="H211" s="38">
        <v>60.5</v>
      </c>
      <c r="I211" s="14">
        <f t="shared" si="12"/>
        <v>0</v>
      </c>
    </row>
    <row r="212" spans="1:9" ht="27.75" x14ac:dyDescent="0.4">
      <c r="A212" s="79" t="s">
        <v>657</v>
      </c>
      <c r="B212" s="79" t="s">
        <v>10</v>
      </c>
      <c r="C212" s="38">
        <v>255</v>
      </c>
      <c r="D212" s="41">
        <v>0</v>
      </c>
      <c r="E212" s="13">
        <f t="shared" si="10"/>
        <v>255</v>
      </c>
      <c r="F212" s="40">
        <v>25</v>
      </c>
      <c r="G212" s="12">
        <f t="shared" si="11"/>
        <v>230</v>
      </c>
      <c r="H212" s="38">
        <v>30.8</v>
      </c>
      <c r="I212" s="14">
        <f t="shared" si="12"/>
        <v>7084</v>
      </c>
    </row>
    <row r="213" spans="1:9" ht="27.75" x14ac:dyDescent="0.4">
      <c r="A213" s="79" t="s">
        <v>377</v>
      </c>
      <c r="B213" s="79" t="s">
        <v>10</v>
      </c>
      <c r="C213" s="38">
        <v>326</v>
      </c>
      <c r="D213" s="41">
        <v>0</v>
      </c>
      <c r="E213" s="13">
        <f t="shared" si="10"/>
        <v>326</v>
      </c>
      <c r="F213" s="40">
        <v>69</v>
      </c>
      <c r="G213" s="12">
        <f t="shared" si="11"/>
        <v>257</v>
      </c>
      <c r="H213" s="38">
        <v>33</v>
      </c>
      <c r="I213" s="14">
        <f t="shared" si="12"/>
        <v>8481</v>
      </c>
    </row>
    <row r="214" spans="1:9" ht="27.75" x14ac:dyDescent="0.4">
      <c r="A214" s="79" t="s">
        <v>378</v>
      </c>
      <c r="B214" s="79" t="s">
        <v>10</v>
      </c>
      <c r="C214" s="38">
        <v>304</v>
      </c>
      <c r="D214" s="41">
        <v>0</v>
      </c>
      <c r="E214" s="13">
        <f t="shared" si="10"/>
        <v>304</v>
      </c>
      <c r="F214" s="40">
        <v>3</v>
      </c>
      <c r="G214" s="12">
        <f t="shared" si="11"/>
        <v>301</v>
      </c>
      <c r="H214" s="38">
        <v>55</v>
      </c>
      <c r="I214" s="14">
        <f t="shared" si="12"/>
        <v>16555</v>
      </c>
    </row>
    <row r="215" spans="1:9" ht="27.75" x14ac:dyDescent="0.4">
      <c r="A215" s="79" t="s">
        <v>379</v>
      </c>
      <c r="B215" s="79" t="s">
        <v>10</v>
      </c>
      <c r="C215" s="38">
        <v>139</v>
      </c>
      <c r="D215" s="41">
        <v>0</v>
      </c>
      <c r="E215" s="13">
        <f t="shared" si="10"/>
        <v>139</v>
      </c>
      <c r="F215" s="40">
        <v>0</v>
      </c>
      <c r="G215" s="12">
        <f t="shared" si="11"/>
        <v>139</v>
      </c>
      <c r="H215" s="38">
        <v>55</v>
      </c>
      <c r="I215" s="14">
        <f t="shared" si="12"/>
        <v>7645</v>
      </c>
    </row>
    <row r="216" spans="1:9" ht="27.75" x14ac:dyDescent="0.4">
      <c r="A216" s="79" t="s">
        <v>380</v>
      </c>
      <c r="B216" s="79" t="s">
        <v>10</v>
      </c>
      <c r="C216" s="38">
        <v>177</v>
      </c>
      <c r="D216" s="41">
        <v>0</v>
      </c>
      <c r="E216" s="13">
        <f t="shared" si="10"/>
        <v>177</v>
      </c>
      <c r="F216" s="40">
        <v>0</v>
      </c>
      <c r="G216" s="12">
        <f t="shared" si="11"/>
        <v>177</v>
      </c>
      <c r="H216" s="38">
        <v>55</v>
      </c>
      <c r="I216" s="14">
        <f t="shared" si="12"/>
        <v>9735</v>
      </c>
    </row>
    <row r="217" spans="1:9" ht="27.75" x14ac:dyDescent="0.4">
      <c r="A217" s="79" t="s">
        <v>381</v>
      </c>
      <c r="B217" s="79" t="s">
        <v>10</v>
      </c>
      <c r="C217" s="38">
        <v>357</v>
      </c>
      <c r="D217" s="41">
        <v>0</v>
      </c>
      <c r="E217" s="13">
        <f t="shared" si="10"/>
        <v>357</v>
      </c>
      <c r="F217" s="40">
        <v>0</v>
      </c>
      <c r="G217" s="12">
        <f t="shared" si="11"/>
        <v>357</v>
      </c>
      <c r="H217" s="38">
        <v>55</v>
      </c>
      <c r="I217" s="14">
        <f t="shared" si="12"/>
        <v>19635</v>
      </c>
    </row>
    <row r="218" spans="1:9" ht="27.75" x14ac:dyDescent="0.4">
      <c r="A218" s="79" t="s">
        <v>382</v>
      </c>
      <c r="B218" s="79" t="s">
        <v>10</v>
      </c>
      <c r="C218" s="38">
        <v>163</v>
      </c>
      <c r="D218" s="41">
        <v>0</v>
      </c>
      <c r="E218" s="13">
        <f t="shared" si="10"/>
        <v>163</v>
      </c>
      <c r="F218" s="40">
        <v>8</v>
      </c>
      <c r="G218" s="12">
        <f t="shared" si="11"/>
        <v>155</v>
      </c>
      <c r="H218" s="38">
        <v>55</v>
      </c>
      <c r="I218" s="14">
        <f t="shared" si="12"/>
        <v>8525</v>
      </c>
    </row>
    <row r="219" spans="1:9" ht="27.75" x14ac:dyDescent="0.4">
      <c r="A219" s="79" t="s">
        <v>383</v>
      </c>
      <c r="B219" s="79" t="s">
        <v>10</v>
      </c>
      <c r="C219" s="38">
        <v>46</v>
      </c>
      <c r="D219" s="41">
        <v>0</v>
      </c>
      <c r="E219" s="13">
        <f t="shared" si="10"/>
        <v>46</v>
      </c>
      <c r="F219" s="40">
        <v>0</v>
      </c>
      <c r="G219" s="12">
        <f t="shared" si="11"/>
        <v>46</v>
      </c>
      <c r="H219" s="38">
        <v>3</v>
      </c>
      <c r="I219" s="14">
        <f t="shared" si="12"/>
        <v>138</v>
      </c>
    </row>
    <row r="220" spans="1:9" ht="27.75" x14ac:dyDescent="0.4">
      <c r="A220" s="79" t="s">
        <v>384</v>
      </c>
      <c r="B220" s="79" t="s">
        <v>10</v>
      </c>
      <c r="C220" s="38">
        <v>0</v>
      </c>
      <c r="D220" s="41">
        <v>600</v>
      </c>
      <c r="E220" s="13">
        <f t="shared" si="10"/>
        <v>600</v>
      </c>
      <c r="F220" s="40">
        <v>412</v>
      </c>
      <c r="G220" s="12">
        <f t="shared" si="11"/>
        <v>188</v>
      </c>
      <c r="H220" s="38">
        <v>20.9</v>
      </c>
      <c r="I220" s="14">
        <f t="shared" si="12"/>
        <v>3929.2</v>
      </c>
    </row>
    <row r="221" spans="1:9" ht="27.75" x14ac:dyDescent="0.4">
      <c r="A221" s="79" t="s">
        <v>385</v>
      </c>
      <c r="B221" s="79" t="s">
        <v>10</v>
      </c>
      <c r="C221" s="38">
        <v>107</v>
      </c>
      <c r="D221" s="41">
        <v>0</v>
      </c>
      <c r="E221" s="13">
        <f t="shared" si="10"/>
        <v>107</v>
      </c>
      <c r="F221" s="40">
        <v>1</v>
      </c>
      <c r="G221" s="12">
        <f t="shared" si="11"/>
        <v>106</v>
      </c>
      <c r="H221" s="38">
        <v>60.5</v>
      </c>
      <c r="I221" s="14">
        <f t="shared" si="12"/>
        <v>6413</v>
      </c>
    </row>
    <row r="222" spans="1:9" ht="27.75" x14ac:dyDescent="0.4">
      <c r="A222" s="79" t="s">
        <v>386</v>
      </c>
      <c r="B222" s="79" t="s">
        <v>10</v>
      </c>
      <c r="C222" s="38">
        <v>338</v>
      </c>
      <c r="D222" s="41">
        <v>0</v>
      </c>
      <c r="E222" s="13">
        <f t="shared" ref="E222:E288" si="13">+C222+D222</f>
        <v>338</v>
      </c>
      <c r="F222" s="40">
        <v>6</v>
      </c>
      <c r="G222" s="12">
        <f t="shared" ref="G222:G288" si="14">+E222-F222</f>
        <v>332</v>
      </c>
      <c r="H222" s="38">
        <v>60.5</v>
      </c>
      <c r="I222" s="14">
        <f t="shared" ref="I222:I288" si="15">+G222*H222</f>
        <v>20086</v>
      </c>
    </row>
    <row r="223" spans="1:9" ht="27.75" x14ac:dyDescent="0.4">
      <c r="A223" s="79" t="s">
        <v>387</v>
      </c>
      <c r="B223" s="79" t="s">
        <v>10</v>
      </c>
      <c r="C223" s="38">
        <v>341</v>
      </c>
      <c r="D223" s="41">
        <v>0</v>
      </c>
      <c r="E223" s="13">
        <f t="shared" si="13"/>
        <v>341</v>
      </c>
      <c r="F223" s="40">
        <v>13</v>
      </c>
      <c r="G223" s="12">
        <f t="shared" si="14"/>
        <v>328</v>
      </c>
      <c r="H223" s="38">
        <v>60.5</v>
      </c>
      <c r="I223" s="14">
        <f t="shared" si="15"/>
        <v>19844</v>
      </c>
    </row>
    <row r="224" spans="1:9" ht="27.75" x14ac:dyDescent="0.4">
      <c r="A224" s="79" t="s">
        <v>388</v>
      </c>
      <c r="B224" s="79" t="s">
        <v>10</v>
      </c>
      <c r="C224" s="38">
        <v>242</v>
      </c>
      <c r="D224" s="41">
        <v>0</v>
      </c>
      <c r="E224" s="13">
        <f t="shared" si="13"/>
        <v>242</v>
      </c>
      <c r="F224" s="40">
        <v>4</v>
      </c>
      <c r="G224" s="12">
        <f t="shared" si="14"/>
        <v>238</v>
      </c>
      <c r="H224" s="38"/>
      <c r="I224" s="14">
        <f t="shared" si="15"/>
        <v>0</v>
      </c>
    </row>
    <row r="225" spans="1:9" ht="27.75" x14ac:dyDescent="0.4">
      <c r="A225" s="79" t="s">
        <v>389</v>
      </c>
      <c r="B225" s="79" t="s">
        <v>10</v>
      </c>
      <c r="C225" s="38">
        <v>323</v>
      </c>
      <c r="D225" s="41">
        <v>0</v>
      </c>
      <c r="E225" s="13">
        <f t="shared" si="13"/>
        <v>323</v>
      </c>
      <c r="F225" s="40">
        <v>55</v>
      </c>
      <c r="G225" s="12">
        <f t="shared" si="14"/>
        <v>268</v>
      </c>
      <c r="H225" s="38">
        <v>60.5</v>
      </c>
      <c r="I225" s="14">
        <f t="shared" si="15"/>
        <v>16214</v>
      </c>
    </row>
    <row r="226" spans="1:9" ht="27.75" x14ac:dyDescent="0.4">
      <c r="A226" s="79" t="s">
        <v>390</v>
      </c>
      <c r="B226" s="79" t="s">
        <v>10</v>
      </c>
      <c r="C226" s="38">
        <v>64</v>
      </c>
      <c r="D226" s="41">
        <v>0</v>
      </c>
      <c r="E226" s="13">
        <f t="shared" si="13"/>
        <v>64</v>
      </c>
      <c r="F226" s="40">
        <v>0</v>
      </c>
      <c r="G226" s="12">
        <f t="shared" si="14"/>
        <v>64</v>
      </c>
      <c r="H226" s="38">
        <v>23.1</v>
      </c>
      <c r="I226" s="14">
        <f t="shared" si="15"/>
        <v>1478.4</v>
      </c>
    </row>
    <row r="227" spans="1:9" ht="27.75" x14ac:dyDescent="0.4">
      <c r="A227" s="79" t="s">
        <v>391</v>
      </c>
      <c r="B227" s="79" t="s">
        <v>10</v>
      </c>
      <c r="C227" s="38">
        <v>154</v>
      </c>
      <c r="D227" s="41">
        <v>0</v>
      </c>
      <c r="E227" s="13">
        <f t="shared" si="13"/>
        <v>154</v>
      </c>
      <c r="F227" s="40">
        <v>11</v>
      </c>
      <c r="G227" s="12">
        <f t="shared" si="14"/>
        <v>143</v>
      </c>
      <c r="H227" s="38">
        <v>0.75</v>
      </c>
      <c r="I227" s="14">
        <f t="shared" si="15"/>
        <v>107.25</v>
      </c>
    </row>
    <row r="228" spans="1:9" ht="27.75" x14ac:dyDescent="0.4">
      <c r="A228" s="79" t="s">
        <v>392</v>
      </c>
      <c r="B228" s="79" t="s">
        <v>10</v>
      </c>
      <c r="C228" s="38">
        <v>101</v>
      </c>
      <c r="D228" s="41">
        <v>0</v>
      </c>
      <c r="E228" s="13">
        <f t="shared" si="13"/>
        <v>101</v>
      </c>
      <c r="F228" s="40">
        <v>10</v>
      </c>
      <c r="G228" s="12">
        <f t="shared" si="14"/>
        <v>91</v>
      </c>
      <c r="H228" s="38">
        <v>302.5</v>
      </c>
      <c r="I228" s="14">
        <f t="shared" si="15"/>
        <v>27527.5</v>
      </c>
    </row>
    <row r="229" spans="1:9" ht="27.75" x14ac:dyDescent="0.4">
      <c r="A229" s="79" t="s">
        <v>393</v>
      </c>
      <c r="B229" s="79" t="s">
        <v>10</v>
      </c>
      <c r="C229" s="38"/>
      <c r="D229" s="41"/>
      <c r="E229" s="13">
        <f t="shared" si="13"/>
        <v>0</v>
      </c>
      <c r="F229" s="40"/>
      <c r="G229" s="12">
        <f t="shared" si="14"/>
        <v>0</v>
      </c>
      <c r="H229" s="38">
        <v>310</v>
      </c>
      <c r="I229" s="14">
        <f t="shared" si="15"/>
        <v>0</v>
      </c>
    </row>
    <row r="230" spans="1:9" ht="27.75" x14ac:dyDescent="0.4">
      <c r="A230" s="79" t="s">
        <v>394</v>
      </c>
      <c r="B230" s="79" t="s">
        <v>10</v>
      </c>
      <c r="C230" s="38"/>
      <c r="D230" s="41"/>
      <c r="E230" s="13">
        <f t="shared" si="13"/>
        <v>0</v>
      </c>
      <c r="F230" s="40"/>
      <c r="G230" s="12">
        <f t="shared" si="14"/>
        <v>0</v>
      </c>
      <c r="H230" s="38">
        <v>1048</v>
      </c>
      <c r="I230" s="14">
        <f t="shared" si="15"/>
        <v>0</v>
      </c>
    </row>
    <row r="231" spans="1:9" ht="27.75" x14ac:dyDescent="0.4">
      <c r="A231" s="79" t="s">
        <v>395</v>
      </c>
      <c r="B231" s="79" t="s">
        <v>10</v>
      </c>
      <c r="C231" s="38">
        <v>13</v>
      </c>
      <c r="D231" s="41">
        <v>0</v>
      </c>
      <c r="E231" s="13">
        <f t="shared" si="13"/>
        <v>13</v>
      </c>
      <c r="F231" s="40">
        <v>1</v>
      </c>
      <c r="G231" s="12">
        <f t="shared" si="14"/>
        <v>12</v>
      </c>
      <c r="H231" s="38">
        <v>206.8</v>
      </c>
      <c r="I231" s="14">
        <f t="shared" si="15"/>
        <v>2481.6000000000004</v>
      </c>
    </row>
    <row r="232" spans="1:9" ht="27.75" x14ac:dyDescent="0.4">
      <c r="A232" s="79" t="s">
        <v>396</v>
      </c>
      <c r="B232" s="79" t="s">
        <v>10</v>
      </c>
      <c r="C232" s="38">
        <v>20</v>
      </c>
      <c r="D232" s="41">
        <v>0</v>
      </c>
      <c r="E232" s="13">
        <f t="shared" si="13"/>
        <v>20</v>
      </c>
      <c r="F232" s="40">
        <v>4</v>
      </c>
      <c r="G232" s="12">
        <f t="shared" si="14"/>
        <v>16</v>
      </c>
      <c r="H232" s="38">
        <v>222.75</v>
      </c>
      <c r="I232" s="14">
        <f t="shared" si="15"/>
        <v>3564</v>
      </c>
    </row>
    <row r="233" spans="1:9" ht="27.75" x14ac:dyDescent="0.4">
      <c r="A233" s="79" t="s">
        <v>397</v>
      </c>
      <c r="B233" s="79" t="s">
        <v>10</v>
      </c>
      <c r="C233" s="38">
        <v>9</v>
      </c>
      <c r="D233" s="41">
        <v>0</v>
      </c>
      <c r="E233" s="13">
        <f t="shared" si="13"/>
        <v>9</v>
      </c>
      <c r="F233" s="40">
        <v>2</v>
      </c>
      <c r="G233" s="12">
        <f t="shared" si="14"/>
        <v>7</v>
      </c>
      <c r="H233" s="38">
        <v>162.80000000000001</v>
      </c>
      <c r="I233" s="14">
        <f t="shared" si="15"/>
        <v>1139.6000000000001</v>
      </c>
    </row>
    <row r="234" spans="1:9" ht="27.75" x14ac:dyDescent="0.4">
      <c r="A234" s="79" t="s">
        <v>398</v>
      </c>
      <c r="B234" s="79" t="s">
        <v>10</v>
      </c>
      <c r="C234" s="38"/>
      <c r="D234" s="41"/>
      <c r="E234" s="13">
        <f t="shared" si="13"/>
        <v>0</v>
      </c>
      <c r="F234" s="40"/>
      <c r="G234" s="12">
        <f t="shared" si="14"/>
        <v>0</v>
      </c>
      <c r="H234" s="38">
        <v>36.200000000000003</v>
      </c>
      <c r="I234" s="14">
        <f t="shared" si="15"/>
        <v>0</v>
      </c>
    </row>
    <row r="235" spans="1:9" ht="27.75" x14ac:dyDescent="0.4">
      <c r="A235" s="79" t="s">
        <v>399</v>
      </c>
      <c r="B235" s="79" t="s">
        <v>10</v>
      </c>
      <c r="C235" s="38">
        <v>8</v>
      </c>
      <c r="D235" s="41">
        <v>0</v>
      </c>
      <c r="E235" s="13">
        <f t="shared" si="13"/>
        <v>8</v>
      </c>
      <c r="F235" s="40">
        <v>2</v>
      </c>
      <c r="G235" s="12">
        <f t="shared" si="14"/>
        <v>6</v>
      </c>
      <c r="H235" s="38">
        <v>828.8</v>
      </c>
      <c r="I235" s="14">
        <f t="shared" si="15"/>
        <v>4972.7999999999993</v>
      </c>
    </row>
    <row r="236" spans="1:9" ht="27.75" x14ac:dyDescent="0.4">
      <c r="A236" s="79" t="s">
        <v>712</v>
      </c>
      <c r="B236" s="79" t="s">
        <v>10</v>
      </c>
      <c r="C236" s="38">
        <v>16</v>
      </c>
      <c r="D236" s="41">
        <v>0</v>
      </c>
      <c r="E236" s="13">
        <f t="shared" si="13"/>
        <v>16</v>
      </c>
      <c r="F236" s="40">
        <v>0</v>
      </c>
      <c r="G236" s="12">
        <f t="shared" si="14"/>
        <v>16</v>
      </c>
      <c r="H236" s="38">
        <v>38</v>
      </c>
      <c r="I236" s="14">
        <f t="shared" si="15"/>
        <v>608</v>
      </c>
    </row>
    <row r="237" spans="1:9" ht="27.75" x14ac:dyDescent="0.4">
      <c r="A237" s="79" t="s">
        <v>400</v>
      </c>
      <c r="B237" s="79" t="s">
        <v>10</v>
      </c>
      <c r="C237" s="38">
        <v>2281</v>
      </c>
      <c r="D237" s="41">
        <v>300</v>
      </c>
      <c r="E237" s="13">
        <f t="shared" si="13"/>
        <v>2581</v>
      </c>
      <c r="F237" s="40">
        <v>630</v>
      </c>
      <c r="G237" s="12">
        <f t="shared" si="14"/>
        <v>1951</v>
      </c>
      <c r="H237" s="38">
        <v>2.58</v>
      </c>
      <c r="I237" s="14">
        <f t="shared" si="15"/>
        <v>5033.58</v>
      </c>
    </row>
    <row r="238" spans="1:9" ht="27.75" x14ac:dyDescent="0.4">
      <c r="A238" s="79" t="s">
        <v>401</v>
      </c>
      <c r="B238" s="79" t="s">
        <v>10</v>
      </c>
      <c r="C238" s="38">
        <v>1110</v>
      </c>
      <c r="D238" s="41">
        <v>0</v>
      </c>
      <c r="E238" s="13">
        <f t="shared" si="13"/>
        <v>1110</v>
      </c>
      <c r="F238" s="40">
        <v>162</v>
      </c>
      <c r="G238" s="12">
        <f t="shared" si="14"/>
        <v>948</v>
      </c>
      <c r="H238" s="38">
        <v>4.2699999999999996</v>
      </c>
      <c r="I238" s="14">
        <f t="shared" si="15"/>
        <v>4047.9599999999996</v>
      </c>
    </row>
    <row r="239" spans="1:9" ht="27.75" x14ac:dyDescent="0.4">
      <c r="A239" s="79" t="s">
        <v>402</v>
      </c>
      <c r="B239" s="79" t="s">
        <v>10</v>
      </c>
      <c r="C239" s="38">
        <v>14818</v>
      </c>
      <c r="D239" s="41">
        <v>0</v>
      </c>
      <c r="E239" s="13">
        <f t="shared" si="13"/>
        <v>14818</v>
      </c>
      <c r="F239" s="40">
        <v>4783</v>
      </c>
      <c r="G239" s="12">
        <f t="shared" si="14"/>
        <v>10035</v>
      </c>
      <c r="H239" s="38">
        <v>2.94</v>
      </c>
      <c r="I239" s="14">
        <f t="shared" si="15"/>
        <v>29502.899999999998</v>
      </c>
    </row>
    <row r="240" spans="1:9" ht="27.75" x14ac:dyDescent="0.4">
      <c r="A240" s="79" t="s">
        <v>403</v>
      </c>
      <c r="B240" s="79" t="s">
        <v>10</v>
      </c>
      <c r="C240" s="38">
        <v>16729</v>
      </c>
      <c r="D240" s="41">
        <v>3000</v>
      </c>
      <c r="E240" s="13">
        <f t="shared" si="13"/>
        <v>19729</v>
      </c>
      <c r="F240" s="40">
        <v>5417</v>
      </c>
      <c r="G240" s="12">
        <f t="shared" si="14"/>
        <v>14312</v>
      </c>
      <c r="H240" s="38">
        <v>3.25</v>
      </c>
      <c r="I240" s="14">
        <f t="shared" si="15"/>
        <v>46514</v>
      </c>
    </row>
    <row r="241" spans="1:9" ht="27.75" x14ac:dyDescent="0.4">
      <c r="A241" s="79" t="s">
        <v>404</v>
      </c>
      <c r="B241" s="79" t="s">
        <v>10</v>
      </c>
      <c r="C241" s="38">
        <v>33073</v>
      </c>
      <c r="D241" s="41">
        <v>0</v>
      </c>
      <c r="E241" s="13">
        <f t="shared" si="13"/>
        <v>33073</v>
      </c>
      <c r="F241" s="40">
        <v>1749</v>
      </c>
      <c r="G241" s="12">
        <f t="shared" si="14"/>
        <v>31324</v>
      </c>
      <c r="H241" s="38">
        <v>1.75</v>
      </c>
      <c r="I241" s="14">
        <f t="shared" si="15"/>
        <v>54817</v>
      </c>
    </row>
    <row r="242" spans="1:9" ht="27.75" x14ac:dyDescent="0.4">
      <c r="A242" s="79" t="s">
        <v>405</v>
      </c>
      <c r="B242" s="79" t="s">
        <v>10</v>
      </c>
      <c r="C242" s="38">
        <v>158</v>
      </c>
      <c r="D242" s="41">
        <v>0</v>
      </c>
      <c r="E242" s="13">
        <f t="shared" si="13"/>
        <v>158</v>
      </c>
      <c r="F242" s="40">
        <v>3</v>
      </c>
      <c r="G242" s="12">
        <f t="shared" si="14"/>
        <v>155</v>
      </c>
      <c r="H242" s="38">
        <v>1.5</v>
      </c>
      <c r="I242" s="14">
        <f t="shared" si="15"/>
        <v>232.5</v>
      </c>
    </row>
    <row r="243" spans="1:9" ht="27.75" x14ac:dyDescent="0.4">
      <c r="A243" s="79" t="s">
        <v>406</v>
      </c>
      <c r="B243" s="79" t="s">
        <v>10</v>
      </c>
      <c r="C243" s="38">
        <v>0</v>
      </c>
      <c r="D243" s="41">
        <v>1000</v>
      </c>
      <c r="E243" s="13">
        <f t="shared" si="13"/>
        <v>1000</v>
      </c>
      <c r="F243" s="40">
        <v>645</v>
      </c>
      <c r="G243" s="12">
        <f t="shared" si="14"/>
        <v>355</v>
      </c>
      <c r="H243" s="38">
        <v>10.63</v>
      </c>
      <c r="I243" s="14">
        <f t="shared" si="15"/>
        <v>3773.65</v>
      </c>
    </row>
    <row r="244" spans="1:9" ht="27.75" x14ac:dyDescent="0.4">
      <c r="A244" s="79" t="s">
        <v>407</v>
      </c>
      <c r="B244" s="79" t="s">
        <v>10</v>
      </c>
      <c r="C244" s="38">
        <v>0</v>
      </c>
      <c r="D244" s="41">
        <v>0</v>
      </c>
      <c r="E244" s="13">
        <f t="shared" si="13"/>
        <v>0</v>
      </c>
      <c r="F244" s="40">
        <v>0</v>
      </c>
      <c r="G244" s="12">
        <f t="shared" si="14"/>
        <v>0</v>
      </c>
      <c r="H244" s="38">
        <v>30.8</v>
      </c>
      <c r="I244" s="14">
        <f t="shared" si="15"/>
        <v>0</v>
      </c>
    </row>
    <row r="245" spans="1:9" ht="27.75" x14ac:dyDescent="0.4">
      <c r="A245" s="79" t="s">
        <v>408</v>
      </c>
      <c r="B245" s="79" t="s">
        <v>10</v>
      </c>
      <c r="C245" s="38">
        <v>37</v>
      </c>
      <c r="D245" s="41">
        <v>20</v>
      </c>
      <c r="E245" s="13">
        <f t="shared" si="13"/>
        <v>57</v>
      </c>
      <c r="F245" s="40">
        <v>57</v>
      </c>
      <c r="G245" s="12">
        <f t="shared" si="14"/>
        <v>0</v>
      </c>
      <c r="H245" s="38">
        <v>31.51</v>
      </c>
      <c r="I245" s="14">
        <f t="shared" si="15"/>
        <v>0</v>
      </c>
    </row>
    <row r="246" spans="1:9" ht="27.75" x14ac:dyDescent="0.4">
      <c r="A246" s="79" t="s">
        <v>714</v>
      </c>
      <c r="B246" s="79" t="s">
        <v>10</v>
      </c>
      <c r="C246" s="38">
        <v>11</v>
      </c>
      <c r="D246" s="41">
        <v>0</v>
      </c>
      <c r="E246" s="13">
        <f t="shared" si="13"/>
        <v>11</v>
      </c>
      <c r="F246" s="40">
        <v>0</v>
      </c>
      <c r="G246" s="12">
        <f t="shared" si="14"/>
        <v>11</v>
      </c>
      <c r="H246" s="38">
        <v>552</v>
      </c>
      <c r="I246" s="14">
        <f t="shared" si="15"/>
        <v>6072</v>
      </c>
    </row>
    <row r="247" spans="1:9" ht="27.75" x14ac:dyDescent="0.4">
      <c r="A247" s="79" t="s">
        <v>409</v>
      </c>
      <c r="B247" s="79" t="s">
        <v>10</v>
      </c>
      <c r="C247" s="38">
        <v>10</v>
      </c>
      <c r="D247" s="41">
        <v>10</v>
      </c>
      <c r="E247" s="13">
        <f t="shared" si="13"/>
        <v>20</v>
      </c>
      <c r="F247" s="40">
        <v>1</v>
      </c>
      <c r="G247" s="12">
        <f t="shared" si="14"/>
        <v>19</v>
      </c>
      <c r="H247" s="38">
        <v>218.9</v>
      </c>
      <c r="I247" s="14">
        <f t="shared" si="15"/>
        <v>4159.1000000000004</v>
      </c>
    </row>
    <row r="248" spans="1:9" ht="27.75" x14ac:dyDescent="0.4">
      <c r="A248" s="79" t="s">
        <v>410</v>
      </c>
      <c r="B248" s="79" t="s">
        <v>562</v>
      </c>
      <c r="C248" s="38"/>
      <c r="D248" s="41"/>
      <c r="E248" s="13">
        <f t="shared" si="13"/>
        <v>0</v>
      </c>
      <c r="F248" s="40"/>
      <c r="G248" s="12">
        <f t="shared" si="14"/>
        <v>0</v>
      </c>
      <c r="H248" s="38">
        <v>9242</v>
      </c>
      <c r="I248" s="14">
        <f t="shared" si="15"/>
        <v>0</v>
      </c>
    </row>
    <row r="249" spans="1:9" ht="27.75" x14ac:dyDescent="0.4">
      <c r="A249" s="79" t="s">
        <v>658</v>
      </c>
      <c r="B249" s="79" t="s">
        <v>10</v>
      </c>
      <c r="C249" s="38">
        <v>110</v>
      </c>
      <c r="D249" s="41">
        <v>0</v>
      </c>
      <c r="E249" s="13">
        <f t="shared" si="13"/>
        <v>110</v>
      </c>
      <c r="F249" s="40">
        <v>0</v>
      </c>
      <c r="G249" s="12">
        <f t="shared" si="14"/>
        <v>110</v>
      </c>
      <c r="H249" s="38">
        <v>0.94</v>
      </c>
      <c r="I249" s="14">
        <f>+G249*H249</f>
        <v>103.39999999999999</v>
      </c>
    </row>
    <row r="250" spans="1:9" ht="27.75" x14ac:dyDescent="0.4">
      <c r="A250" s="79" t="s">
        <v>411</v>
      </c>
      <c r="B250" s="79" t="s">
        <v>10</v>
      </c>
      <c r="C250" s="38">
        <v>164</v>
      </c>
      <c r="D250" s="41">
        <v>0</v>
      </c>
      <c r="E250" s="13">
        <f t="shared" si="13"/>
        <v>164</v>
      </c>
      <c r="F250" s="40">
        <v>1</v>
      </c>
      <c r="G250" s="12">
        <f t="shared" si="14"/>
        <v>163</v>
      </c>
      <c r="H250" s="38">
        <v>0.9</v>
      </c>
      <c r="I250" s="14">
        <f>+G250*H250</f>
        <v>146.70000000000002</v>
      </c>
    </row>
    <row r="251" spans="1:9" ht="27.75" x14ac:dyDescent="0.4">
      <c r="A251" s="79" t="s">
        <v>412</v>
      </c>
      <c r="B251" s="79" t="s">
        <v>10</v>
      </c>
      <c r="C251" s="38">
        <v>81</v>
      </c>
      <c r="D251" s="41">
        <v>20</v>
      </c>
      <c r="E251" s="13">
        <f t="shared" si="13"/>
        <v>101</v>
      </c>
      <c r="F251" s="40">
        <v>26</v>
      </c>
      <c r="G251" s="12">
        <f t="shared" si="14"/>
        <v>75</v>
      </c>
      <c r="H251" s="38">
        <v>55</v>
      </c>
      <c r="I251" s="14">
        <f t="shared" si="15"/>
        <v>4125</v>
      </c>
    </row>
    <row r="252" spans="1:9" ht="27.75" x14ac:dyDescent="0.4">
      <c r="A252" s="79" t="s">
        <v>413</v>
      </c>
      <c r="B252" s="79" t="s">
        <v>10</v>
      </c>
      <c r="C252" s="38"/>
      <c r="D252" s="41"/>
      <c r="E252" s="13">
        <f t="shared" si="13"/>
        <v>0</v>
      </c>
      <c r="F252" s="40"/>
      <c r="G252" s="12">
        <f t="shared" si="14"/>
        <v>0</v>
      </c>
      <c r="H252" s="38">
        <v>428.1</v>
      </c>
      <c r="I252" s="14">
        <f t="shared" si="15"/>
        <v>0</v>
      </c>
    </row>
    <row r="253" spans="1:9" ht="27.75" x14ac:dyDescent="0.4">
      <c r="A253" s="79" t="s">
        <v>414</v>
      </c>
      <c r="B253" s="79" t="s">
        <v>10</v>
      </c>
      <c r="C253" s="38">
        <v>220</v>
      </c>
      <c r="D253" s="41">
        <v>0</v>
      </c>
      <c r="E253" s="13">
        <f t="shared" si="13"/>
        <v>220</v>
      </c>
      <c r="F253" s="40">
        <v>5</v>
      </c>
      <c r="G253" s="12">
        <f t="shared" si="14"/>
        <v>215</v>
      </c>
      <c r="H253" s="38">
        <v>1.29</v>
      </c>
      <c r="I253" s="14">
        <f t="shared" si="15"/>
        <v>277.35000000000002</v>
      </c>
    </row>
    <row r="254" spans="1:9" ht="27.75" x14ac:dyDescent="0.4">
      <c r="A254" s="79" t="s">
        <v>699</v>
      </c>
      <c r="B254" s="79" t="s">
        <v>10</v>
      </c>
      <c r="C254" s="38">
        <v>16</v>
      </c>
      <c r="D254" s="41">
        <v>0</v>
      </c>
      <c r="E254" s="13">
        <f t="shared" si="13"/>
        <v>16</v>
      </c>
      <c r="F254" s="40">
        <v>0</v>
      </c>
      <c r="G254" s="12">
        <f t="shared" si="14"/>
        <v>16</v>
      </c>
      <c r="H254" s="38">
        <v>0.31</v>
      </c>
      <c r="I254" s="14">
        <f t="shared" si="15"/>
        <v>4.96</v>
      </c>
    </row>
    <row r="255" spans="1:9" ht="27.75" x14ac:dyDescent="0.4">
      <c r="A255" s="79" t="s">
        <v>415</v>
      </c>
      <c r="B255" s="79" t="s">
        <v>10</v>
      </c>
      <c r="C255" s="38">
        <v>135</v>
      </c>
      <c r="D255" s="41">
        <v>0</v>
      </c>
      <c r="E255" s="13">
        <f t="shared" si="13"/>
        <v>135</v>
      </c>
      <c r="F255" s="40">
        <v>10</v>
      </c>
      <c r="G255" s="12">
        <f t="shared" si="14"/>
        <v>125</v>
      </c>
      <c r="H255" s="38">
        <v>0.98</v>
      </c>
      <c r="I255" s="14">
        <f t="shared" si="15"/>
        <v>122.5</v>
      </c>
    </row>
    <row r="256" spans="1:9" ht="27.75" x14ac:dyDescent="0.4">
      <c r="A256" s="79" t="s">
        <v>416</v>
      </c>
      <c r="B256" s="79" t="s">
        <v>10</v>
      </c>
      <c r="C256" s="38">
        <v>178</v>
      </c>
      <c r="D256" s="41">
        <v>0</v>
      </c>
      <c r="E256" s="13">
        <f t="shared" si="13"/>
        <v>178</v>
      </c>
      <c r="F256" s="40">
        <v>0</v>
      </c>
      <c r="G256" s="12">
        <f t="shared" si="14"/>
        <v>178</v>
      </c>
      <c r="H256" s="38">
        <v>13.33</v>
      </c>
      <c r="I256" s="14">
        <f t="shared" si="15"/>
        <v>2372.7400000000002</v>
      </c>
    </row>
    <row r="257" spans="1:9" ht="27.75" x14ac:dyDescent="0.4">
      <c r="A257" s="79" t="s">
        <v>417</v>
      </c>
      <c r="B257" s="79" t="s">
        <v>10</v>
      </c>
      <c r="C257" s="38">
        <v>83</v>
      </c>
      <c r="D257" s="41">
        <v>0</v>
      </c>
      <c r="E257" s="13">
        <f t="shared" si="13"/>
        <v>83</v>
      </c>
      <c r="F257" s="40">
        <v>1</v>
      </c>
      <c r="G257" s="12">
        <f t="shared" si="14"/>
        <v>82</v>
      </c>
      <c r="H257" s="38">
        <v>13.33</v>
      </c>
      <c r="I257" s="14">
        <f t="shared" si="15"/>
        <v>1093.06</v>
      </c>
    </row>
    <row r="258" spans="1:9" ht="27.75" x14ac:dyDescent="0.4">
      <c r="A258" s="79" t="s">
        <v>418</v>
      </c>
      <c r="B258" s="79" t="s">
        <v>10</v>
      </c>
      <c r="C258" s="38">
        <v>114</v>
      </c>
      <c r="D258" s="41">
        <v>0</v>
      </c>
      <c r="E258" s="13">
        <f t="shared" si="13"/>
        <v>114</v>
      </c>
      <c r="F258" s="40">
        <v>0</v>
      </c>
      <c r="G258" s="12">
        <f t="shared" si="14"/>
        <v>114</v>
      </c>
      <c r="H258" s="38">
        <v>12.21</v>
      </c>
      <c r="I258" s="14">
        <f t="shared" si="15"/>
        <v>1391.94</v>
      </c>
    </row>
    <row r="259" spans="1:9" ht="27.75" x14ac:dyDescent="0.4">
      <c r="A259" s="79" t="s">
        <v>419</v>
      </c>
      <c r="B259" s="79" t="s">
        <v>10</v>
      </c>
      <c r="C259" s="38">
        <v>222</v>
      </c>
      <c r="D259" s="41">
        <v>0</v>
      </c>
      <c r="E259" s="13">
        <f t="shared" si="13"/>
        <v>222</v>
      </c>
      <c r="F259" s="40">
        <v>28</v>
      </c>
      <c r="G259" s="12">
        <f t="shared" si="14"/>
        <v>194</v>
      </c>
      <c r="H259" s="38">
        <v>13.33</v>
      </c>
      <c r="I259" s="14">
        <f t="shared" si="15"/>
        <v>2586.02</v>
      </c>
    </row>
    <row r="260" spans="1:9" ht="27.75" x14ac:dyDescent="0.4">
      <c r="A260" s="79" t="s">
        <v>420</v>
      </c>
      <c r="B260" s="79" t="s">
        <v>10</v>
      </c>
      <c r="C260" s="38">
        <v>56</v>
      </c>
      <c r="D260" s="41">
        <v>0</v>
      </c>
      <c r="E260" s="13">
        <f t="shared" si="13"/>
        <v>56</v>
      </c>
      <c r="F260" s="40">
        <v>0</v>
      </c>
      <c r="G260" s="12">
        <f t="shared" si="14"/>
        <v>56</v>
      </c>
      <c r="H260" s="38">
        <v>6</v>
      </c>
      <c r="I260" s="14">
        <f t="shared" si="15"/>
        <v>336</v>
      </c>
    </row>
    <row r="261" spans="1:9" ht="27.75" x14ac:dyDescent="0.4">
      <c r="A261" s="79" t="s">
        <v>421</v>
      </c>
      <c r="B261" s="79" t="s">
        <v>10</v>
      </c>
      <c r="C261" s="38">
        <v>31</v>
      </c>
      <c r="D261" s="41">
        <v>0</v>
      </c>
      <c r="E261" s="13">
        <f t="shared" si="13"/>
        <v>31</v>
      </c>
      <c r="F261" s="40">
        <v>0</v>
      </c>
      <c r="G261" s="12">
        <f t="shared" si="14"/>
        <v>31</v>
      </c>
      <c r="H261" s="38">
        <v>13.33</v>
      </c>
      <c r="I261" s="14">
        <f t="shared" si="15"/>
        <v>413.23</v>
      </c>
    </row>
    <row r="262" spans="1:9" ht="27.75" x14ac:dyDescent="0.4">
      <c r="A262" s="79" t="s">
        <v>422</v>
      </c>
      <c r="B262" s="79" t="s">
        <v>10</v>
      </c>
      <c r="C262" s="38">
        <v>57</v>
      </c>
      <c r="D262" s="41">
        <v>0</v>
      </c>
      <c r="E262" s="13">
        <f t="shared" si="13"/>
        <v>57</v>
      </c>
      <c r="F262" s="40">
        <v>0</v>
      </c>
      <c r="G262" s="12">
        <f t="shared" si="14"/>
        <v>57</v>
      </c>
      <c r="H262" s="38">
        <v>13.33</v>
      </c>
      <c r="I262" s="14">
        <f t="shared" si="15"/>
        <v>759.81000000000006</v>
      </c>
    </row>
    <row r="263" spans="1:9" ht="27.75" x14ac:dyDescent="0.4">
      <c r="A263" s="79" t="s">
        <v>423</v>
      </c>
      <c r="B263" s="79" t="s">
        <v>10</v>
      </c>
      <c r="C263" s="38">
        <v>83</v>
      </c>
      <c r="D263" s="41">
        <v>0</v>
      </c>
      <c r="E263" s="13">
        <f t="shared" si="13"/>
        <v>83</v>
      </c>
      <c r="F263" s="40">
        <v>0</v>
      </c>
      <c r="G263" s="12">
        <f t="shared" si="14"/>
        <v>83</v>
      </c>
      <c r="H263" s="38">
        <v>10.11</v>
      </c>
      <c r="I263" s="14">
        <f t="shared" si="15"/>
        <v>839.13</v>
      </c>
    </row>
    <row r="264" spans="1:9" ht="27.75" x14ac:dyDescent="0.4">
      <c r="A264" s="79" t="s">
        <v>675</v>
      </c>
      <c r="B264" s="79" t="s">
        <v>10</v>
      </c>
      <c r="C264" s="38">
        <v>35</v>
      </c>
      <c r="D264" s="41">
        <v>50</v>
      </c>
      <c r="E264" s="13">
        <f t="shared" si="13"/>
        <v>85</v>
      </c>
      <c r="F264" s="40">
        <v>21</v>
      </c>
      <c r="G264" s="12">
        <f t="shared" si="14"/>
        <v>64</v>
      </c>
      <c r="H264" s="38">
        <v>47.3</v>
      </c>
      <c r="I264" s="14">
        <f t="shared" si="15"/>
        <v>3027.2</v>
      </c>
    </row>
    <row r="265" spans="1:9" ht="27.75" x14ac:dyDescent="0.4">
      <c r="A265" s="79" t="s">
        <v>674</v>
      </c>
      <c r="B265" s="79" t="s">
        <v>10</v>
      </c>
      <c r="C265" s="38">
        <v>35</v>
      </c>
      <c r="D265" s="41">
        <v>0</v>
      </c>
      <c r="E265" s="13">
        <f t="shared" si="13"/>
        <v>35</v>
      </c>
      <c r="F265" s="40">
        <v>10</v>
      </c>
      <c r="G265" s="12">
        <f t="shared" si="14"/>
        <v>25</v>
      </c>
      <c r="H265" s="38">
        <v>198</v>
      </c>
      <c r="I265" s="14">
        <f t="shared" si="15"/>
        <v>4950</v>
      </c>
    </row>
    <row r="266" spans="1:9" ht="27.75" x14ac:dyDescent="0.4">
      <c r="A266" s="79" t="s">
        <v>424</v>
      </c>
      <c r="B266" s="79" t="s">
        <v>10</v>
      </c>
      <c r="C266" s="38">
        <v>455</v>
      </c>
      <c r="D266" s="41">
        <v>300</v>
      </c>
      <c r="E266" s="13">
        <f t="shared" si="13"/>
        <v>755</v>
      </c>
      <c r="F266" s="40">
        <v>245</v>
      </c>
      <c r="G266" s="12">
        <f t="shared" si="14"/>
        <v>510</v>
      </c>
      <c r="H266" s="38">
        <v>2.64</v>
      </c>
      <c r="I266" s="14">
        <f t="shared" si="15"/>
        <v>1346.4</v>
      </c>
    </row>
    <row r="267" spans="1:9" ht="27.75" x14ac:dyDescent="0.4">
      <c r="A267" s="79" t="s">
        <v>425</v>
      </c>
      <c r="B267" s="79" t="s">
        <v>10</v>
      </c>
      <c r="C267" s="38">
        <v>663</v>
      </c>
      <c r="D267" s="41">
        <v>300</v>
      </c>
      <c r="E267" s="13">
        <f t="shared" si="13"/>
        <v>963</v>
      </c>
      <c r="F267" s="40">
        <v>255</v>
      </c>
      <c r="G267" s="12">
        <f t="shared" si="14"/>
        <v>708</v>
      </c>
      <c r="H267" s="38">
        <v>2.1</v>
      </c>
      <c r="I267" s="14">
        <f t="shared" si="15"/>
        <v>1486.8</v>
      </c>
    </row>
    <row r="268" spans="1:9" ht="27.75" x14ac:dyDescent="0.4">
      <c r="A268" s="79" t="s">
        <v>426</v>
      </c>
      <c r="B268" s="79" t="s">
        <v>10</v>
      </c>
      <c r="C268" s="38">
        <v>414</v>
      </c>
      <c r="D268" s="41">
        <v>300</v>
      </c>
      <c r="E268" s="13">
        <f t="shared" si="13"/>
        <v>714</v>
      </c>
      <c r="F268" s="40">
        <v>200</v>
      </c>
      <c r="G268" s="12">
        <f t="shared" si="14"/>
        <v>514</v>
      </c>
      <c r="H268" s="38">
        <v>2.1</v>
      </c>
      <c r="I268" s="14">
        <f t="shared" si="15"/>
        <v>1079.4000000000001</v>
      </c>
    </row>
    <row r="269" spans="1:9" ht="27.75" x14ac:dyDescent="0.4">
      <c r="A269" s="79" t="s">
        <v>427</v>
      </c>
      <c r="B269" s="79" t="s">
        <v>10</v>
      </c>
      <c r="C269" s="38">
        <v>15</v>
      </c>
      <c r="D269" s="41">
        <v>0</v>
      </c>
      <c r="E269" s="13">
        <f t="shared" si="13"/>
        <v>15</v>
      </c>
      <c r="F269" s="40">
        <v>15</v>
      </c>
      <c r="G269" s="12">
        <f t="shared" si="14"/>
        <v>0</v>
      </c>
      <c r="H269" s="38">
        <v>29.58</v>
      </c>
      <c r="I269" s="14">
        <f t="shared" si="15"/>
        <v>0</v>
      </c>
    </row>
    <row r="270" spans="1:9" ht="27.75" x14ac:dyDescent="0.4">
      <c r="A270" s="79" t="s">
        <v>428</v>
      </c>
      <c r="B270" s="79" t="s">
        <v>10</v>
      </c>
      <c r="C270" s="38">
        <v>408</v>
      </c>
      <c r="D270" s="41">
        <v>0</v>
      </c>
      <c r="E270" s="13">
        <f t="shared" si="13"/>
        <v>408</v>
      </c>
      <c r="F270" s="40">
        <v>5</v>
      </c>
      <c r="G270" s="12">
        <f t="shared" si="14"/>
        <v>403</v>
      </c>
      <c r="H270" s="38">
        <v>23.1</v>
      </c>
      <c r="I270" s="14">
        <f t="shared" si="15"/>
        <v>9309.3000000000011</v>
      </c>
    </row>
    <row r="271" spans="1:9" ht="27.75" x14ac:dyDescent="0.4">
      <c r="A271" s="79" t="s">
        <v>429</v>
      </c>
      <c r="B271" s="79" t="s">
        <v>10</v>
      </c>
      <c r="C271" s="38">
        <v>728</v>
      </c>
      <c r="D271" s="41">
        <v>200</v>
      </c>
      <c r="E271" s="13">
        <f t="shared" si="13"/>
        <v>928</v>
      </c>
      <c r="F271" s="40">
        <v>228</v>
      </c>
      <c r="G271" s="12">
        <f t="shared" si="14"/>
        <v>700</v>
      </c>
      <c r="H271" s="38">
        <v>28.96</v>
      </c>
      <c r="I271" s="14">
        <f t="shared" si="15"/>
        <v>20272</v>
      </c>
    </row>
    <row r="272" spans="1:9" ht="27.75" x14ac:dyDescent="0.4">
      <c r="A272" s="79" t="s">
        <v>430</v>
      </c>
      <c r="B272" s="79" t="s">
        <v>10</v>
      </c>
      <c r="C272" s="38">
        <v>2930</v>
      </c>
      <c r="D272" s="41">
        <v>0</v>
      </c>
      <c r="E272" s="13">
        <f t="shared" si="13"/>
        <v>2930</v>
      </c>
      <c r="F272" s="40">
        <v>1627</v>
      </c>
      <c r="G272" s="12">
        <f t="shared" si="14"/>
        <v>1303</v>
      </c>
      <c r="H272" s="38">
        <v>1.28</v>
      </c>
      <c r="I272" s="14">
        <f t="shared" si="15"/>
        <v>1667.8400000000001</v>
      </c>
    </row>
    <row r="273" spans="1:9" ht="27.75" x14ac:dyDescent="0.4">
      <c r="A273" s="79" t="s">
        <v>431</v>
      </c>
      <c r="B273" s="79" t="s">
        <v>10</v>
      </c>
      <c r="C273" s="38">
        <v>673</v>
      </c>
      <c r="D273" s="41">
        <v>300</v>
      </c>
      <c r="E273" s="13">
        <f t="shared" si="13"/>
        <v>973</v>
      </c>
      <c r="F273" s="40">
        <v>182</v>
      </c>
      <c r="G273" s="12">
        <f t="shared" si="14"/>
        <v>791</v>
      </c>
      <c r="H273" s="38">
        <v>29.15</v>
      </c>
      <c r="I273" s="14">
        <f t="shared" si="15"/>
        <v>23057.649999999998</v>
      </c>
    </row>
    <row r="274" spans="1:9" ht="27.75" x14ac:dyDescent="0.4">
      <c r="A274" s="79" t="s">
        <v>432</v>
      </c>
      <c r="B274" s="79" t="s">
        <v>10</v>
      </c>
      <c r="C274" s="38">
        <v>241</v>
      </c>
      <c r="D274" s="41">
        <v>0</v>
      </c>
      <c r="E274" s="13">
        <f t="shared" si="13"/>
        <v>241</v>
      </c>
      <c r="F274" s="40">
        <v>0</v>
      </c>
      <c r="G274" s="12">
        <f t="shared" si="14"/>
        <v>241</v>
      </c>
      <c r="H274" s="38">
        <v>28.58</v>
      </c>
      <c r="I274" s="14">
        <f t="shared" si="15"/>
        <v>6887.78</v>
      </c>
    </row>
    <row r="275" spans="1:9" ht="27.75" x14ac:dyDescent="0.4">
      <c r="A275" s="79" t="s">
        <v>433</v>
      </c>
      <c r="B275" s="79" t="s">
        <v>10</v>
      </c>
      <c r="C275" s="38">
        <v>149</v>
      </c>
      <c r="D275" s="41">
        <v>0</v>
      </c>
      <c r="E275" s="13">
        <f t="shared" si="13"/>
        <v>149</v>
      </c>
      <c r="F275" s="40">
        <v>3</v>
      </c>
      <c r="G275" s="12">
        <f t="shared" si="14"/>
        <v>146</v>
      </c>
      <c r="H275" s="38">
        <v>171.29</v>
      </c>
      <c r="I275" s="14">
        <f t="shared" si="15"/>
        <v>25008.34</v>
      </c>
    </row>
    <row r="276" spans="1:9" ht="27.75" x14ac:dyDescent="0.4">
      <c r="A276" s="79" t="s">
        <v>434</v>
      </c>
      <c r="B276" s="79" t="s">
        <v>10</v>
      </c>
      <c r="C276" s="38">
        <v>85</v>
      </c>
      <c r="D276" s="41">
        <v>0</v>
      </c>
      <c r="E276" s="13">
        <f t="shared" si="13"/>
        <v>85</v>
      </c>
      <c r="F276" s="40">
        <v>4</v>
      </c>
      <c r="G276" s="12">
        <f t="shared" si="14"/>
        <v>81</v>
      </c>
      <c r="H276" s="38"/>
      <c r="I276" s="14">
        <f t="shared" si="15"/>
        <v>0</v>
      </c>
    </row>
    <row r="277" spans="1:9" ht="27.75" x14ac:dyDescent="0.4">
      <c r="A277" s="79" t="s">
        <v>435</v>
      </c>
      <c r="B277" s="79" t="s">
        <v>10</v>
      </c>
      <c r="C277" s="38">
        <v>31</v>
      </c>
      <c r="D277" s="41">
        <v>0</v>
      </c>
      <c r="E277" s="13">
        <f t="shared" si="13"/>
        <v>31</v>
      </c>
      <c r="F277" s="40">
        <v>3</v>
      </c>
      <c r="G277" s="12">
        <f t="shared" si="14"/>
        <v>28</v>
      </c>
      <c r="H277" s="38"/>
      <c r="I277" s="14">
        <f t="shared" si="15"/>
        <v>0</v>
      </c>
    </row>
    <row r="278" spans="1:9" ht="27.75" x14ac:dyDescent="0.4">
      <c r="A278" s="79" t="s">
        <v>436</v>
      </c>
      <c r="B278" s="79" t="s">
        <v>10</v>
      </c>
      <c r="C278" s="38"/>
      <c r="D278" s="41"/>
      <c r="E278" s="13">
        <f t="shared" si="13"/>
        <v>0</v>
      </c>
      <c r="F278" s="40"/>
      <c r="G278" s="12">
        <f t="shared" si="14"/>
        <v>0</v>
      </c>
      <c r="H278" s="38">
        <v>28.89</v>
      </c>
      <c r="I278" s="14">
        <f t="shared" si="15"/>
        <v>0</v>
      </c>
    </row>
    <row r="279" spans="1:9" ht="27.75" x14ac:dyDescent="0.4">
      <c r="A279" s="79" t="s">
        <v>437</v>
      </c>
      <c r="B279" s="79" t="s">
        <v>10</v>
      </c>
      <c r="C279" s="38">
        <v>370</v>
      </c>
      <c r="D279" s="41">
        <v>0</v>
      </c>
      <c r="E279" s="13">
        <f t="shared" si="13"/>
        <v>370</v>
      </c>
      <c r="F279" s="40">
        <v>20</v>
      </c>
      <c r="G279" s="12">
        <f t="shared" si="14"/>
        <v>350</v>
      </c>
      <c r="H279" s="38">
        <v>1.1000000000000001</v>
      </c>
      <c r="I279" s="14">
        <f t="shared" si="15"/>
        <v>385.00000000000006</v>
      </c>
    </row>
    <row r="280" spans="1:9" ht="27.75" x14ac:dyDescent="0.4">
      <c r="A280" s="79" t="s">
        <v>438</v>
      </c>
      <c r="B280" s="79" t="s">
        <v>10</v>
      </c>
      <c r="C280" s="38">
        <v>2</v>
      </c>
      <c r="D280" s="41">
        <v>0</v>
      </c>
      <c r="E280" s="13">
        <f t="shared" si="13"/>
        <v>2</v>
      </c>
      <c r="F280" s="40">
        <v>2</v>
      </c>
      <c r="G280" s="12">
        <f t="shared" si="14"/>
        <v>0</v>
      </c>
      <c r="H280" s="38">
        <v>118.16</v>
      </c>
      <c r="I280" s="14">
        <f t="shared" si="15"/>
        <v>0</v>
      </c>
    </row>
    <row r="281" spans="1:9" ht="27.75" x14ac:dyDescent="0.4">
      <c r="A281" s="79" t="s">
        <v>439</v>
      </c>
      <c r="B281" s="79" t="s">
        <v>10</v>
      </c>
      <c r="C281" s="38"/>
      <c r="D281" s="41"/>
      <c r="E281" s="13">
        <f t="shared" si="13"/>
        <v>0</v>
      </c>
      <c r="F281" s="40"/>
      <c r="G281" s="12">
        <f t="shared" si="14"/>
        <v>0</v>
      </c>
      <c r="H281" s="38">
        <v>21.1</v>
      </c>
      <c r="I281" s="14">
        <f t="shared" si="15"/>
        <v>0</v>
      </c>
    </row>
    <row r="282" spans="1:9" ht="27.75" x14ac:dyDescent="0.4">
      <c r="A282" s="79" t="s">
        <v>440</v>
      </c>
      <c r="B282" s="79" t="s">
        <v>10</v>
      </c>
      <c r="C282" s="38"/>
      <c r="D282" s="41"/>
      <c r="E282" s="13">
        <f t="shared" si="13"/>
        <v>0</v>
      </c>
      <c r="F282" s="40"/>
      <c r="G282" s="12">
        <f t="shared" si="14"/>
        <v>0</v>
      </c>
      <c r="H282" s="38">
        <v>1.81</v>
      </c>
      <c r="I282" s="14">
        <f t="shared" si="15"/>
        <v>0</v>
      </c>
    </row>
    <row r="283" spans="1:9" ht="27.75" x14ac:dyDescent="0.4">
      <c r="A283" s="79" t="s">
        <v>441</v>
      </c>
      <c r="B283" s="79" t="s">
        <v>10</v>
      </c>
      <c r="C283" s="38">
        <v>596</v>
      </c>
      <c r="D283" s="41">
        <v>300</v>
      </c>
      <c r="E283" s="13">
        <f t="shared" si="13"/>
        <v>896</v>
      </c>
      <c r="F283" s="40">
        <v>97</v>
      </c>
      <c r="G283" s="12">
        <f t="shared" si="14"/>
        <v>799</v>
      </c>
      <c r="H283" s="38">
        <v>1.89</v>
      </c>
      <c r="I283" s="14">
        <f t="shared" si="15"/>
        <v>1510.11</v>
      </c>
    </row>
    <row r="284" spans="1:9" ht="27.75" x14ac:dyDescent="0.4">
      <c r="A284" s="79" t="s">
        <v>442</v>
      </c>
      <c r="B284" s="79" t="s">
        <v>10</v>
      </c>
      <c r="C284" s="38">
        <v>349</v>
      </c>
      <c r="D284" s="41">
        <v>0</v>
      </c>
      <c r="E284" s="13">
        <f t="shared" si="13"/>
        <v>349</v>
      </c>
      <c r="F284" s="40">
        <v>0</v>
      </c>
      <c r="G284" s="12">
        <f t="shared" si="14"/>
        <v>349</v>
      </c>
      <c r="H284" s="38">
        <v>5.05</v>
      </c>
      <c r="I284" s="14">
        <f t="shared" si="15"/>
        <v>1762.45</v>
      </c>
    </row>
    <row r="285" spans="1:9" ht="27.75" x14ac:dyDescent="0.4">
      <c r="A285" s="79" t="s">
        <v>443</v>
      </c>
      <c r="B285" s="79" t="s">
        <v>10</v>
      </c>
      <c r="C285" s="38">
        <v>230</v>
      </c>
      <c r="D285" s="41">
        <v>0</v>
      </c>
      <c r="E285" s="13">
        <f t="shared" si="13"/>
        <v>230</v>
      </c>
      <c r="F285" s="40">
        <v>10</v>
      </c>
      <c r="G285" s="12">
        <f t="shared" si="14"/>
        <v>220</v>
      </c>
      <c r="H285" s="38">
        <v>7.2</v>
      </c>
      <c r="I285" s="14">
        <f t="shared" si="15"/>
        <v>1584</v>
      </c>
    </row>
    <row r="286" spans="1:9" ht="27.75" x14ac:dyDescent="0.4">
      <c r="A286" s="79" t="s">
        <v>444</v>
      </c>
      <c r="B286" s="79" t="s">
        <v>10</v>
      </c>
      <c r="C286" s="38">
        <v>61</v>
      </c>
      <c r="D286" s="41">
        <v>50</v>
      </c>
      <c r="E286" s="13">
        <f t="shared" si="13"/>
        <v>111</v>
      </c>
      <c r="F286" s="40">
        <v>23</v>
      </c>
      <c r="G286" s="12">
        <f t="shared" si="14"/>
        <v>88</v>
      </c>
      <c r="H286" s="38">
        <v>119.9</v>
      </c>
      <c r="I286" s="14">
        <f t="shared" si="15"/>
        <v>10551.2</v>
      </c>
    </row>
    <row r="287" spans="1:9" ht="27.75" x14ac:dyDescent="0.4">
      <c r="A287" s="79" t="s">
        <v>445</v>
      </c>
      <c r="B287" s="79" t="s">
        <v>10</v>
      </c>
      <c r="C287" s="38">
        <v>1</v>
      </c>
      <c r="D287" s="41">
        <v>20</v>
      </c>
      <c r="E287" s="13">
        <f t="shared" si="13"/>
        <v>21</v>
      </c>
      <c r="F287" s="40">
        <v>1</v>
      </c>
      <c r="G287" s="12">
        <f t="shared" si="14"/>
        <v>20</v>
      </c>
      <c r="H287" s="38">
        <v>366.85</v>
      </c>
      <c r="I287" s="14">
        <f t="shared" si="15"/>
        <v>7337</v>
      </c>
    </row>
    <row r="288" spans="1:9" ht="27.75" x14ac:dyDescent="0.4">
      <c r="A288" s="79" t="s">
        <v>446</v>
      </c>
      <c r="B288" s="79" t="s">
        <v>10</v>
      </c>
      <c r="C288" s="38">
        <v>129</v>
      </c>
      <c r="D288" s="41">
        <v>0</v>
      </c>
      <c r="E288" s="13">
        <f t="shared" si="13"/>
        <v>129</v>
      </c>
      <c r="F288" s="40">
        <v>7</v>
      </c>
      <c r="G288" s="12">
        <f t="shared" si="14"/>
        <v>122</v>
      </c>
      <c r="H288" s="38">
        <v>335.6</v>
      </c>
      <c r="I288" s="14">
        <f t="shared" si="15"/>
        <v>40943.200000000004</v>
      </c>
    </row>
    <row r="289" spans="1:9" ht="27.75" x14ac:dyDescent="0.4">
      <c r="A289" s="79" t="s">
        <v>447</v>
      </c>
      <c r="B289" s="79" t="s">
        <v>10</v>
      </c>
      <c r="C289" s="38">
        <v>0</v>
      </c>
      <c r="D289" s="41">
        <v>0</v>
      </c>
      <c r="E289" s="13">
        <f t="shared" ref="E289:E353" si="16">+C289+D289</f>
        <v>0</v>
      </c>
      <c r="F289" s="40">
        <v>0</v>
      </c>
      <c r="G289" s="12">
        <f t="shared" ref="G289:G353" si="17">+E289-F289</f>
        <v>0</v>
      </c>
      <c r="H289" s="38">
        <v>0.74</v>
      </c>
      <c r="I289" s="14">
        <f t="shared" ref="I289:I353" si="18">+G289*H289</f>
        <v>0</v>
      </c>
    </row>
    <row r="290" spans="1:9" ht="27.75" x14ac:dyDescent="0.4">
      <c r="A290" s="79" t="s">
        <v>448</v>
      </c>
      <c r="B290" s="79" t="s">
        <v>10</v>
      </c>
      <c r="C290" s="38">
        <v>420</v>
      </c>
      <c r="D290" s="41">
        <v>200</v>
      </c>
      <c r="E290" s="13">
        <f t="shared" si="16"/>
        <v>620</v>
      </c>
      <c r="F290" s="40">
        <v>155</v>
      </c>
      <c r="G290" s="12">
        <f t="shared" si="17"/>
        <v>465</v>
      </c>
      <c r="H290" s="38">
        <v>20.02</v>
      </c>
      <c r="I290" s="14">
        <f t="shared" si="18"/>
        <v>9309.2999999999993</v>
      </c>
    </row>
    <row r="291" spans="1:9" ht="27.75" x14ac:dyDescent="0.4">
      <c r="A291" s="79" t="s">
        <v>449</v>
      </c>
      <c r="B291" s="79" t="s">
        <v>10</v>
      </c>
      <c r="C291" s="38">
        <v>200</v>
      </c>
      <c r="D291" s="41">
        <v>0</v>
      </c>
      <c r="E291" s="13">
        <f t="shared" si="16"/>
        <v>200</v>
      </c>
      <c r="F291" s="40">
        <v>18</v>
      </c>
      <c r="G291" s="12">
        <f t="shared" si="17"/>
        <v>182</v>
      </c>
      <c r="H291" s="38">
        <v>52.5</v>
      </c>
      <c r="I291" s="14">
        <f t="shared" si="18"/>
        <v>9555</v>
      </c>
    </row>
    <row r="292" spans="1:9" ht="27.75" x14ac:dyDescent="0.4">
      <c r="A292" s="79" t="s">
        <v>450</v>
      </c>
      <c r="B292" s="79" t="s">
        <v>10</v>
      </c>
      <c r="C292" s="38">
        <v>78</v>
      </c>
      <c r="D292" s="41">
        <v>0</v>
      </c>
      <c r="E292" s="13">
        <f t="shared" si="16"/>
        <v>78</v>
      </c>
      <c r="F292" s="40">
        <v>11</v>
      </c>
      <c r="G292" s="12">
        <f t="shared" si="17"/>
        <v>67</v>
      </c>
      <c r="H292" s="38">
        <v>148.80000000000001</v>
      </c>
      <c r="I292" s="14">
        <f t="shared" si="18"/>
        <v>9969.6</v>
      </c>
    </row>
    <row r="293" spans="1:9" ht="27.75" x14ac:dyDescent="0.4">
      <c r="A293" s="79" t="s">
        <v>451</v>
      </c>
      <c r="B293" s="79" t="s">
        <v>10</v>
      </c>
      <c r="C293" s="38">
        <v>479</v>
      </c>
      <c r="D293" s="41">
        <v>200</v>
      </c>
      <c r="E293" s="13">
        <f t="shared" si="16"/>
        <v>679</v>
      </c>
      <c r="F293" s="40">
        <v>252</v>
      </c>
      <c r="G293" s="12">
        <f t="shared" si="17"/>
        <v>427</v>
      </c>
      <c r="H293" s="38">
        <v>32.14</v>
      </c>
      <c r="I293" s="14">
        <f t="shared" si="18"/>
        <v>13723.78</v>
      </c>
    </row>
    <row r="294" spans="1:9" ht="27.75" x14ac:dyDescent="0.4">
      <c r="A294" s="79" t="s">
        <v>452</v>
      </c>
      <c r="B294" s="79" t="s">
        <v>10</v>
      </c>
      <c r="C294" s="38"/>
      <c r="D294" s="41"/>
      <c r="E294" s="13">
        <f t="shared" si="16"/>
        <v>0</v>
      </c>
      <c r="F294" s="40"/>
      <c r="G294" s="12">
        <f t="shared" si="17"/>
        <v>0</v>
      </c>
      <c r="H294" s="38">
        <v>25</v>
      </c>
      <c r="I294" s="14">
        <f t="shared" si="18"/>
        <v>0</v>
      </c>
    </row>
    <row r="295" spans="1:9" ht="27.75" x14ac:dyDescent="0.4">
      <c r="A295" s="79" t="s">
        <v>453</v>
      </c>
      <c r="B295" s="79" t="s">
        <v>10</v>
      </c>
      <c r="C295" s="38">
        <v>49</v>
      </c>
      <c r="D295" s="41">
        <v>0</v>
      </c>
      <c r="E295" s="13">
        <f t="shared" si="16"/>
        <v>49</v>
      </c>
      <c r="F295" s="40">
        <v>0</v>
      </c>
      <c r="G295" s="12">
        <f t="shared" si="17"/>
        <v>49</v>
      </c>
      <c r="H295" s="38">
        <v>137.5</v>
      </c>
      <c r="I295" s="14">
        <f t="shared" si="18"/>
        <v>6737.5</v>
      </c>
    </row>
    <row r="296" spans="1:9" ht="27.75" x14ac:dyDescent="0.4">
      <c r="A296" s="79" t="s">
        <v>698</v>
      </c>
      <c r="B296" s="79" t="s">
        <v>10</v>
      </c>
      <c r="C296" s="38">
        <v>333</v>
      </c>
      <c r="D296" s="41">
        <v>0</v>
      </c>
      <c r="E296" s="13">
        <f t="shared" si="16"/>
        <v>333</v>
      </c>
      <c r="F296" s="40">
        <v>110</v>
      </c>
      <c r="G296" s="12">
        <f t="shared" si="17"/>
        <v>223</v>
      </c>
      <c r="H296" s="38">
        <v>9.61</v>
      </c>
      <c r="I296" s="14">
        <f t="shared" si="18"/>
        <v>2143.0299999999997</v>
      </c>
    </row>
    <row r="297" spans="1:9" ht="27.75" x14ac:dyDescent="0.4">
      <c r="A297" s="79" t="s">
        <v>454</v>
      </c>
      <c r="B297" s="79" t="s">
        <v>10</v>
      </c>
      <c r="C297" s="38">
        <v>1060</v>
      </c>
      <c r="D297" s="41">
        <v>400</v>
      </c>
      <c r="E297" s="13">
        <f t="shared" si="16"/>
        <v>1460</v>
      </c>
      <c r="F297" s="40">
        <v>157</v>
      </c>
      <c r="G297" s="12">
        <f t="shared" si="17"/>
        <v>1303</v>
      </c>
      <c r="H297" s="38">
        <v>14.36</v>
      </c>
      <c r="I297" s="14">
        <f t="shared" si="18"/>
        <v>18711.079999999998</v>
      </c>
    </row>
    <row r="298" spans="1:9" ht="27.75" x14ac:dyDescent="0.4">
      <c r="A298" s="79" t="s">
        <v>687</v>
      </c>
      <c r="B298" s="79" t="s">
        <v>10</v>
      </c>
      <c r="C298" s="38">
        <v>123</v>
      </c>
      <c r="D298" s="41">
        <v>0</v>
      </c>
      <c r="E298" s="13">
        <f t="shared" si="16"/>
        <v>123</v>
      </c>
      <c r="F298" s="40">
        <v>0</v>
      </c>
      <c r="G298" s="12">
        <f t="shared" si="17"/>
        <v>123</v>
      </c>
      <c r="H298" s="38">
        <v>3.08</v>
      </c>
      <c r="I298" s="14">
        <f t="shared" si="18"/>
        <v>378.84000000000003</v>
      </c>
    </row>
    <row r="299" spans="1:9" ht="27.75" x14ac:dyDescent="0.4">
      <c r="A299" s="79" t="s">
        <v>455</v>
      </c>
      <c r="B299" s="79" t="s">
        <v>10</v>
      </c>
      <c r="C299" s="38"/>
      <c r="D299" s="41"/>
      <c r="E299" s="13">
        <f t="shared" si="16"/>
        <v>0</v>
      </c>
      <c r="F299" s="40"/>
      <c r="G299" s="12">
        <f t="shared" si="17"/>
        <v>0</v>
      </c>
      <c r="H299" s="38"/>
      <c r="I299" s="14">
        <f t="shared" si="18"/>
        <v>0</v>
      </c>
    </row>
    <row r="300" spans="1:9" ht="27.75" x14ac:dyDescent="0.4">
      <c r="A300" s="79" t="s">
        <v>456</v>
      </c>
      <c r="B300" s="79" t="s">
        <v>10</v>
      </c>
      <c r="C300" s="38">
        <v>38</v>
      </c>
      <c r="D300" s="41">
        <v>0</v>
      </c>
      <c r="E300" s="13">
        <f t="shared" si="16"/>
        <v>38</v>
      </c>
      <c r="F300" s="40">
        <v>11</v>
      </c>
      <c r="G300" s="12">
        <f t="shared" si="17"/>
        <v>27</v>
      </c>
      <c r="H300" s="38">
        <v>6.59</v>
      </c>
      <c r="I300" s="14">
        <f t="shared" si="18"/>
        <v>177.93</v>
      </c>
    </row>
    <row r="301" spans="1:9" ht="27.75" x14ac:dyDescent="0.4">
      <c r="A301" s="79" t="s">
        <v>457</v>
      </c>
      <c r="B301" s="79" t="s">
        <v>10</v>
      </c>
      <c r="C301" s="38">
        <v>521</v>
      </c>
      <c r="D301" s="41">
        <v>100</v>
      </c>
      <c r="E301" s="13">
        <f t="shared" si="16"/>
        <v>621</v>
      </c>
      <c r="F301" s="40">
        <v>103</v>
      </c>
      <c r="G301" s="12">
        <f t="shared" si="17"/>
        <v>518</v>
      </c>
      <c r="H301" s="38">
        <v>0.28000000000000003</v>
      </c>
      <c r="I301" s="14">
        <f t="shared" si="18"/>
        <v>145.04000000000002</v>
      </c>
    </row>
    <row r="302" spans="1:9" ht="27.75" x14ac:dyDescent="0.4">
      <c r="A302" s="79" t="s">
        <v>458</v>
      </c>
      <c r="B302" s="79" t="s">
        <v>10</v>
      </c>
      <c r="C302" s="38">
        <v>321</v>
      </c>
      <c r="D302" s="41">
        <v>100</v>
      </c>
      <c r="E302" s="13">
        <f t="shared" si="16"/>
        <v>421</v>
      </c>
      <c r="F302" s="40">
        <v>143</v>
      </c>
      <c r="G302" s="12">
        <f t="shared" si="17"/>
        <v>278</v>
      </c>
      <c r="H302" s="38">
        <v>0.26</v>
      </c>
      <c r="I302" s="14">
        <f t="shared" si="18"/>
        <v>72.28</v>
      </c>
    </row>
    <row r="303" spans="1:9" ht="27.75" x14ac:dyDescent="0.4">
      <c r="A303" s="79" t="s">
        <v>459</v>
      </c>
      <c r="B303" s="79" t="s">
        <v>10</v>
      </c>
      <c r="C303" s="38">
        <v>28</v>
      </c>
      <c r="D303" s="41">
        <v>0</v>
      </c>
      <c r="E303" s="13">
        <f t="shared" si="16"/>
        <v>28</v>
      </c>
      <c r="F303" s="40">
        <v>1</v>
      </c>
      <c r="G303" s="12">
        <f t="shared" si="17"/>
        <v>27</v>
      </c>
      <c r="H303" s="38">
        <v>3950</v>
      </c>
      <c r="I303" s="14">
        <f t="shared" si="18"/>
        <v>106650</v>
      </c>
    </row>
    <row r="304" spans="1:9" ht="27.75" x14ac:dyDescent="0.4">
      <c r="A304" s="79" t="s">
        <v>460</v>
      </c>
      <c r="B304" s="79" t="s">
        <v>10</v>
      </c>
      <c r="C304" s="38">
        <v>18</v>
      </c>
      <c r="D304" s="41">
        <v>0</v>
      </c>
      <c r="E304" s="13">
        <f t="shared" si="16"/>
        <v>18</v>
      </c>
      <c r="F304" s="40">
        <v>1</v>
      </c>
      <c r="G304" s="12">
        <f t="shared" si="17"/>
        <v>17</v>
      </c>
      <c r="H304" s="38">
        <v>163.9</v>
      </c>
      <c r="I304" s="14">
        <f t="shared" si="18"/>
        <v>2786.3</v>
      </c>
    </row>
    <row r="305" spans="1:9" ht="27.75" x14ac:dyDescent="0.4">
      <c r="A305" s="79" t="s">
        <v>461</v>
      </c>
      <c r="B305" s="79" t="s">
        <v>10</v>
      </c>
      <c r="C305" s="38">
        <v>4</v>
      </c>
      <c r="D305" s="41">
        <v>0</v>
      </c>
      <c r="E305" s="13">
        <f t="shared" si="16"/>
        <v>4</v>
      </c>
      <c r="F305" s="40">
        <v>2</v>
      </c>
      <c r="G305" s="12">
        <f t="shared" si="17"/>
        <v>2</v>
      </c>
      <c r="H305" s="38">
        <v>156.61000000000001</v>
      </c>
      <c r="I305" s="14">
        <f t="shared" si="18"/>
        <v>313.22000000000003</v>
      </c>
    </row>
    <row r="306" spans="1:9" ht="27.75" x14ac:dyDescent="0.4">
      <c r="A306" s="79" t="s">
        <v>462</v>
      </c>
      <c r="B306" s="79" t="s">
        <v>10</v>
      </c>
      <c r="C306" s="38">
        <v>8</v>
      </c>
      <c r="D306" s="41">
        <v>0</v>
      </c>
      <c r="E306" s="13">
        <f t="shared" si="16"/>
        <v>8</v>
      </c>
      <c r="F306" s="40">
        <v>0</v>
      </c>
      <c r="G306" s="12">
        <f t="shared" si="17"/>
        <v>8</v>
      </c>
      <c r="H306" s="38">
        <v>149.5</v>
      </c>
      <c r="I306" s="14">
        <f t="shared" si="18"/>
        <v>1196</v>
      </c>
    </row>
    <row r="307" spans="1:9" ht="27.75" x14ac:dyDescent="0.4">
      <c r="A307" s="79" t="s">
        <v>463</v>
      </c>
      <c r="B307" s="79" t="s">
        <v>10</v>
      </c>
      <c r="C307" s="38">
        <v>41</v>
      </c>
      <c r="D307" s="41">
        <v>0</v>
      </c>
      <c r="E307" s="13">
        <f t="shared" si="16"/>
        <v>41</v>
      </c>
      <c r="F307" s="40">
        <v>2</v>
      </c>
      <c r="G307" s="12">
        <f t="shared" si="17"/>
        <v>39</v>
      </c>
      <c r="H307" s="38">
        <v>0.44</v>
      </c>
      <c r="I307" s="14">
        <f t="shared" si="18"/>
        <v>17.16</v>
      </c>
    </row>
    <row r="308" spans="1:9" ht="27.75" x14ac:dyDescent="0.4">
      <c r="A308" s="79" t="s">
        <v>464</v>
      </c>
      <c r="B308" s="79" t="s">
        <v>10</v>
      </c>
      <c r="C308" s="38">
        <v>364</v>
      </c>
      <c r="D308" s="41">
        <v>1000</v>
      </c>
      <c r="E308" s="13">
        <f t="shared" si="16"/>
        <v>1364</v>
      </c>
      <c r="F308" s="40">
        <v>667</v>
      </c>
      <c r="G308" s="12">
        <f t="shared" si="17"/>
        <v>697</v>
      </c>
      <c r="H308" s="38">
        <v>20.9</v>
      </c>
      <c r="I308" s="14">
        <f t="shared" si="18"/>
        <v>14567.3</v>
      </c>
    </row>
    <row r="309" spans="1:9" ht="27.75" x14ac:dyDescent="0.4">
      <c r="A309" s="79" t="s">
        <v>465</v>
      </c>
      <c r="B309" s="79" t="s">
        <v>10</v>
      </c>
      <c r="C309" s="38">
        <v>525</v>
      </c>
      <c r="D309" s="41">
        <v>400</v>
      </c>
      <c r="E309" s="13">
        <f t="shared" si="16"/>
        <v>925</v>
      </c>
      <c r="F309" s="40">
        <v>351</v>
      </c>
      <c r="G309" s="12">
        <f t="shared" si="17"/>
        <v>574</v>
      </c>
      <c r="H309" s="38">
        <v>5.49</v>
      </c>
      <c r="I309" s="14">
        <f t="shared" si="18"/>
        <v>3151.26</v>
      </c>
    </row>
    <row r="310" spans="1:9" ht="27.75" x14ac:dyDescent="0.4">
      <c r="A310" s="79" t="s">
        <v>466</v>
      </c>
      <c r="B310" s="79" t="s">
        <v>10</v>
      </c>
      <c r="C310" s="38"/>
      <c r="D310" s="41"/>
      <c r="E310" s="13">
        <f t="shared" si="16"/>
        <v>0</v>
      </c>
      <c r="F310" s="40"/>
      <c r="G310" s="12">
        <f t="shared" si="17"/>
        <v>0</v>
      </c>
      <c r="H310" s="38">
        <v>35.020000000000003</v>
      </c>
      <c r="I310" s="14">
        <f t="shared" si="18"/>
        <v>0</v>
      </c>
    </row>
    <row r="311" spans="1:9" ht="27.75" x14ac:dyDescent="0.4">
      <c r="A311" s="79" t="s">
        <v>467</v>
      </c>
      <c r="B311" s="79" t="s">
        <v>10</v>
      </c>
      <c r="C311" s="38">
        <v>5</v>
      </c>
      <c r="D311" s="41">
        <v>0</v>
      </c>
      <c r="E311" s="13">
        <f t="shared" si="16"/>
        <v>5</v>
      </c>
      <c r="F311" s="40">
        <v>3</v>
      </c>
      <c r="G311" s="12">
        <f t="shared" si="17"/>
        <v>2</v>
      </c>
      <c r="H311" s="38">
        <v>760</v>
      </c>
      <c r="I311" s="14">
        <f t="shared" si="18"/>
        <v>1520</v>
      </c>
    </row>
    <row r="312" spans="1:9" ht="27.75" x14ac:dyDescent="0.4">
      <c r="A312" s="79" t="s">
        <v>718</v>
      </c>
      <c r="B312" s="79" t="s">
        <v>10</v>
      </c>
      <c r="C312" s="38">
        <v>2</v>
      </c>
      <c r="D312" s="41">
        <v>5</v>
      </c>
      <c r="E312" s="13">
        <f t="shared" si="16"/>
        <v>7</v>
      </c>
      <c r="F312" s="40">
        <v>6</v>
      </c>
      <c r="G312" s="12">
        <f t="shared" si="17"/>
        <v>1</v>
      </c>
      <c r="H312" s="38">
        <v>10.199999999999999</v>
      </c>
      <c r="I312" s="14">
        <f t="shared" si="18"/>
        <v>10.199999999999999</v>
      </c>
    </row>
    <row r="313" spans="1:9" ht="27.75" x14ac:dyDescent="0.4">
      <c r="A313" s="79" t="s">
        <v>468</v>
      </c>
      <c r="B313" s="79" t="s">
        <v>10</v>
      </c>
      <c r="C313" s="38">
        <v>10</v>
      </c>
      <c r="D313" s="41">
        <v>20</v>
      </c>
      <c r="E313" s="13">
        <f t="shared" si="16"/>
        <v>30</v>
      </c>
      <c r="F313" s="40">
        <v>10</v>
      </c>
      <c r="G313" s="12">
        <f t="shared" si="17"/>
        <v>20</v>
      </c>
      <c r="H313" s="38">
        <v>45</v>
      </c>
      <c r="I313" s="14">
        <f t="shared" si="18"/>
        <v>900</v>
      </c>
    </row>
    <row r="314" spans="1:9" ht="27.75" x14ac:dyDescent="0.4">
      <c r="A314" s="79" t="s">
        <v>469</v>
      </c>
      <c r="B314" s="79" t="s">
        <v>10</v>
      </c>
      <c r="C314" s="38">
        <v>250</v>
      </c>
      <c r="D314" s="41">
        <v>50</v>
      </c>
      <c r="E314" s="13">
        <f>+C314+D314</f>
        <v>300</v>
      </c>
      <c r="F314" s="40">
        <v>78</v>
      </c>
      <c r="G314" s="12">
        <f t="shared" si="17"/>
        <v>222</v>
      </c>
      <c r="H314" s="38">
        <v>20.8</v>
      </c>
      <c r="I314" s="14">
        <f t="shared" si="18"/>
        <v>4617.6000000000004</v>
      </c>
    </row>
    <row r="315" spans="1:9" ht="27.75" x14ac:dyDescent="0.4">
      <c r="A315" s="79" t="s">
        <v>758</v>
      </c>
      <c r="B315" s="79" t="s">
        <v>10</v>
      </c>
      <c r="C315" s="38">
        <v>50</v>
      </c>
      <c r="D315" s="41">
        <v>0</v>
      </c>
      <c r="E315" s="13">
        <f>+C315+D315</f>
        <v>50</v>
      </c>
      <c r="F315" s="40">
        <v>0</v>
      </c>
      <c r="G315" s="12">
        <f t="shared" si="17"/>
        <v>50</v>
      </c>
      <c r="H315" s="38">
        <v>46.75</v>
      </c>
      <c r="I315" s="14">
        <f t="shared" si="18"/>
        <v>2337.5</v>
      </c>
    </row>
    <row r="316" spans="1:9" ht="27.75" x14ac:dyDescent="0.4">
      <c r="A316" s="79" t="s">
        <v>471</v>
      </c>
      <c r="B316" s="79" t="s">
        <v>10</v>
      </c>
      <c r="C316" s="38">
        <v>182</v>
      </c>
      <c r="D316" s="41">
        <v>0</v>
      </c>
      <c r="E316" s="13">
        <f t="shared" si="16"/>
        <v>182</v>
      </c>
      <c r="F316" s="40">
        <v>17</v>
      </c>
      <c r="G316" s="12">
        <f t="shared" si="17"/>
        <v>165</v>
      </c>
      <c r="H316" s="38">
        <v>15.4</v>
      </c>
      <c r="I316" s="14">
        <f t="shared" si="18"/>
        <v>2541</v>
      </c>
    </row>
    <row r="317" spans="1:9" ht="27.75" x14ac:dyDescent="0.4">
      <c r="A317" s="79" t="s">
        <v>472</v>
      </c>
      <c r="B317" s="79" t="s">
        <v>10</v>
      </c>
      <c r="C317" s="38">
        <v>110</v>
      </c>
      <c r="D317" s="41">
        <v>0</v>
      </c>
      <c r="E317" s="13">
        <f t="shared" si="16"/>
        <v>110</v>
      </c>
      <c r="F317" s="40">
        <v>60</v>
      </c>
      <c r="G317" s="12">
        <f t="shared" si="17"/>
        <v>50</v>
      </c>
      <c r="H317" s="38">
        <v>10.63</v>
      </c>
      <c r="I317" s="14">
        <f t="shared" si="18"/>
        <v>531.5</v>
      </c>
    </row>
    <row r="318" spans="1:9" ht="27.75" x14ac:dyDescent="0.4">
      <c r="A318" s="79" t="s">
        <v>473</v>
      </c>
      <c r="B318" s="79" t="s">
        <v>10</v>
      </c>
      <c r="C318" s="38">
        <v>55</v>
      </c>
      <c r="D318" s="41">
        <v>0</v>
      </c>
      <c r="E318" s="13">
        <f t="shared" si="16"/>
        <v>55</v>
      </c>
      <c r="F318" s="40">
        <v>48</v>
      </c>
      <c r="G318" s="12">
        <f t="shared" si="17"/>
        <v>7</v>
      </c>
      <c r="H318" s="38">
        <v>26.95</v>
      </c>
      <c r="I318" s="14">
        <f t="shared" si="18"/>
        <v>188.65</v>
      </c>
    </row>
    <row r="319" spans="1:9" ht="27.75" x14ac:dyDescent="0.4">
      <c r="A319" s="79" t="s">
        <v>474</v>
      </c>
      <c r="B319" s="79" t="s">
        <v>10</v>
      </c>
      <c r="C319" s="38">
        <v>34</v>
      </c>
      <c r="D319" s="41">
        <v>10</v>
      </c>
      <c r="E319" s="13">
        <f t="shared" si="16"/>
        <v>44</v>
      </c>
      <c r="F319" s="40">
        <v>3</v>
      </c>
      <c r="G319" s="12">
        <f t="shared" si="17"/>
        <v>41</v>
      </c>
      <c r="H319" s="38">
        <v>15.38</v>
      </c>
      <c r="I319" s="14">
        <f t="shared" si="18"/>
        <v>630.58000000000004</v>
      </c>
    </row>
    <row r="320" spans="1:9" ht="27.75" x14ac:dyDescent="0.4">
      <c r="A320" s="79" t="s">
        <v>475</v>
      </c>
      <c r="B320" s="79" t="s">
        <v>10</v>
      </c>
      <c r="C320" s="38">
        <v>65</v>
      </c>
      <c r="D320" s="41">
        <v>200</v>
      </c>
      <c r="E320" s="13">
        <f t="shared" si="16"/>
        <v>265</v>
      </c>
      <c r="F320" s="40">
        <v>139</v>
      </c>
      <c r="G320" s="12">
        <f t="shared" si="17"/>
        <v>126</v>
      </c>
      <c r="H320" s="38">
        <v>96</v>
      </c>
      <c r="I320" s="14">
        <f t="shared" si="18"/>
        <v>12096</v>
      </c>
    </row>
    <row r="321" spans="1:9" ht="27.75" x14ac:dyDescent="0.4">
      <c r="A321" s="79" t="s">
        <v>476</v>
      </c>
      <c r="B321" s="79" t="s">
        <v>10</v>
      </c>
      <c r="C321" s="38">
        <v>251</v>
      </c>
      <c r="D321" s="41">
        <v>0</v>
      </c>
      <c r="E321" s="13">
        <f t="shared" si="16"/>
        <v>251</v>
      </c>
      <c r="F321" s="40">
        <v>170</v>
      </c>
      <c r="G321" s="12">
        <f t="shared" si="17"/>
        <v>81</v>
      </c>
      <c r="H321" s="38">
        <v>115.5</v>
      </c>
      <c r="I321" s="14">
        <f t="shared" si="18"/>
        <v>9355.5</v>
      </c>
    </row>
    <row r="322" spans="1:9" ht="27.75" x14ac:dyDescent="0.4">
      <c r="A322" s="79" t="s">
        <v>477</v>
      </c>
      <c r="B322" s="79" t="s">
        <v>10</v>
      </c>
      <c r="C322" s="38"/>
      <c r="D322" s="41"/>
      <c r="E322" s="13">
        <f t="shared" si="16"/>
        <v>0</v>
      </c>
      <c r="F322" s="40"/>
      <c r="G322" s="12">
        <f t="shared" si="17"/>
        <v>0</v>
      </c>
      <c r="H322" s="38">
        <v>2445.12</v>
      </c>
      <c r="I322" s="14">
        <f t="shared" si="18"/>
        <v>0</v>
      </c>
    </row>
    <row r="323" spans="1:9" ht="27.75" x14ac:dyDescent="0.4">
      <c r="A323" s="79" t="s">
        <v>478</v>
      </c>
      <c r="B323" s="79" t="s">
        <v>10</v>
      </c>
      <c r="C323" s="38"/>
      <c r="D323" s="41"/>
      <c r="E323" s="13">
        <f t="shared" si="16"/>
        <v>0</v>
      </c>
      <c r="F323" s="40"/>
      <c r="G323" s="12">
        <f t="shared" si="17"/>
        <v>0</v>
      </c>
      <c r="H323" s="38">
        <v>4487</v>
      </c>
      <c r="I323" s="14">
        <f t="shared" si="18"/>
        <v>0</v>
      </c>
    </row>
    <row r="324" spans="1:9" ht="27.75" x14ac:dyDescent="0.4">
      <c r="A324" s="79" t="s">
        <v>689</v>
      </c>
      <c r="B324" s="79" t="s">
        <v>10</v>
      </c>
      <c r="C324" s="38"/>
      <c r="D324" s="41"/>
      <c r="E324" s="13">
        <f t="shared" si="16"/>
        <v>0</v>
      </c>
      <c r="F324" s="40"/>
      <c r="G324" s="12">
        <f t="shared" si="17"/>
        <v>0</v>
      </c>
      <c r="H324" s="38"/>
      <c r="I324" s="14">
        <f t="shared" si="18"/>
        <v>0</v>
      </c>
    </row>
    <row r="325" spans="1:9" ht="27.75" x14ac:dyDescent="0.4">
      <c r="A325" s="79" t="s">
        <v>479</v>
      </c>
      <c r="B325" s="79" t="s">
        <v>10</v>
      </c>
      <c r="C325" s="38"/>
      <c r="D325" s="41"/>
      <c r="E325" s="13">
        <f t="shared" si="16"/>
        <v>0</v>
      </c>
      <c r="F325" s="40"/>
      <c r="G325" s="12">
        <f t="shared" si="17"/>
        <v>0</v>
      </c>
      <c r="H325" s="38">
        <v>8725.35</v>
      </c>
      <c r="I325" s="14">
        <f t="shared" si="18"/>
        <v>0</v>
      </c>
    </row>
    <row r="326" spans="1:9" ht="27.75" x14ac:dyDescent="0.4">
      <c r="A326" s="79" t="s">
        <v>480</v>
      </c>
      <c r="B326" s="79" t="s">
        <v>10</v>
      </c>
      <c r="C326" s="38"/>
      <c r="D326" s="41"/>
      <c r="E326" s="13">
        <f t="shared" si="16"/>
        <v>0</v>
      </c>
      <c r="F326" s="40"/>
      <c r="G326" s="12">
        <f t="shared" si="17"/>
        <v>0</v>
      </c>
      <c r="H326" s="38">
        <v>2340.8000000000002</v>
      </c>
      <c r="I326" s="14">
        <f t="shared" si="18"/>
        <v>0</v>
      </c>
    </row>
    <row r="327" spans="1:9" ht="27.75" x14ac:dyDescent="0.4">
      <c r="A327" s="79" t="s">
        <v>481</v>
      </c>
      <c r="B327" s="79" t="s">
        <v>10</v>
      </c>
      <c r="C327" s="38">
        <v>0</v>
      </c>
      <c r="D327" s="41">
        <v>0</v>
      </c>
      <c r="E327" s="13">
        <f t="shared" si="16"/>
        <v>0</v>
      </c>
      <c r="F327" s="40">
        <v>0</v>
      </c>
      <c r="G327" s="12">
        <f t="shared" si="17"/>
        <v>0</v>
      </c>
      <c r="H327" s="38"/>
      <c r="I327" s="14">
        <f t="shared" si="18"/>
        <v>0</v>
      </c>
    </row>
    <row r="328" spans="1:9" ht="27.75" x14ac:dyDescent="0.4">
      <c r="A328" s="79" t="s">
        <v>482</v>
      </c>
      <c r="B328" s="79" t="s">
        <v>10</v>
      </c>
      <c r="C328" s="38">
        <v>20</v>
      </c>
      <c r="D328" s="41">
        <v>0</v>
      </c>
      <c r="E328" s="13">
        <f t="shared" si="16"/>
        <v>20</v>
      </c>
      <c r="F328" s="40">
        <v>3</v>
      </c>
      <c r="G328" s="12">
        <f t="shared" si="17"/>
        <v>17</v>
      </c>
      <c r="H328" s="38">
        <v>12.1</v>
      </c>
      <c r="I328" s="14">
        <f t="shared" si="18"/>
        <v>205.7</v>
      </c>
    </row>
    <row r="329" spans="1:9" ht="27.75" x14ac:dyDescent="0.4">
      <c r="A329" s="79" t="s">
        <v>483</v>
      </c>
      <c r="B329" s="79" t="s">
        <v>10</v>
      </c>
      <c r="C329" s="38"/>
      <c r="D329" s="41"/>
      <c r="E329" s="13">
        <f t="shared" si="16"/>
        <v>0</v>
      </c>
      <c r="F329" s="40"/>
      <c r="G329" s="12">
        <f t="shared" si="17"/>
        <v>0</v>
      </c>
      <c r="H329" s="38">
        <v>6000</v>
      </c>
      <c r="I329" s="14">
        <f t="shared" si="18"/>
        <v>0</v>
      </c>
    </row>
    <row r="330" spans="1:9" ht="27.75" x14ac:dyDescent="0.4">
      <c r="A330" s="79" t="s">
        <v>673</v>
      </c>
      <c r="B330" s="79" t="s">
        <v>10</v>
      </c>
      <c r="C330" s="38">
        <v>149</v>
      </c>
      <c r="D330" s="41">
        <v>0</v>
      </c>
      <c r="E330" s="13">
        <f t="shared" si="16"/>
        <v>149</v>
      </c>
      <c r="F330" s="40">
        <v>0</v>
      </c>
      <c r="G330" s="12">
        <f t="shared" si="17"/>
        <v>149</v>
      </c>
      <c r="H330" s="38"/>
      <c r="I330" s="14">
        <f t="shared" si="18"/>
        <v>0</v>
      </c>
    </row>
    <row r="331" spans="1:9" ht="27.75" x14ac:dyDescent="0.4">
      <c r="A331" s="79" t="s">
        <v>484</v>
      </c>
      <c r="B331" s="79" t="s">
        <v>10</v>
      </c>
      <c r="C331" s="38">
        <v>82</v>
      </c>
      <c r="D331" s="41">
        <v>0</v>
      </c>
      <c r="E331" s="13">
        <f t="shared" si="16"/>
        <v>82</v>
      </c>
      <c r="F331" s="40">
        <v>0</v>
      </c>
      <c r="G331" s="12">
        <f t="shared" si="17"/>
        <v>82</v>
      </c>
      <c r="H331" s="38">
        <v>20.100000000000001</v>
      </c>
      <c r="I331" s="14">
        <f t="shared" si="18"/>
        <v>1648.2</v>
      </c>
    </row>
    <row r="332" spans="1:9" ht="27.75" x14ac:dyDescent="0.4">
      <c r="A332" s="79" t="s">
        <v>485</v>
      </c>
      <c r="B332" s="79" t="s">
        <v>10</v>
      </c>
      <c r="C332" s="38"/>
      <c r="D332" s="41"/>
      <c r="E332" s="13">
        <f t="shared" si="16"/>
        <v>0</v>
      </c>
      <c r="F332" s="40"/>
      <c r="G332" s="12">
        <f t="shared" si="17"/>
        <v>0</v>
      </c>
      <c r="H332" s="38">
        <v>1.1599999999999999</v>
      </c>
      <c r="I332" s="14">
        <f t="shared" si="18"/>
        <v>0</v>
      </c>
    </row>
    <row r="333" spans="1:9" ht="27.75" x14ac:dyDescent="0.4">
      <c r="A333" s="79" t="s">
        <v>753</v>
      </c>
      <c r="B333" s="79" t="s">
        <v>10</v>
      </c>
      <c r="C333" s="38">
        <v>154</v>
      </c>
      <c r="D333" s="41">
        <v>100</v>
      </c>
      <c r="E333" s="13">
        <f t="shared" si="16"/>
        <v>254</v>
      </c>
      <c r="F333" s="40">
        <v>21</v>
      </c>
      <c r="G333" s="12">
        <f t="shared" si="17"/>
        <v>233</v>
      </c>
      <c r="H333" s="38">
        <v>1.18</v>
      </c>
      <c r="I333" s="14">
        <f t="shared" si="18"/>
        <v>274.94</v>
      </c>
    </row>
    <row r="334" spans="1:9" ht="27.75" x14ac:dyDescent="0.4">
      <c r="A334" s="79" t="s">
        <v>486</v>
      </c>
      <c r="B334" s="79" t="s">
        <v>10</v>
      </c>
      <c r="C334" s="38">
        <v>37</v>
      </c>
      <c r="D334" s="41">
        <v>0</v>
      </c>
      <c r="E334" s="13">
        <f t="shared" si="16"/>
        <v>37</v>
      </c>
      <c r="F334" s="40">
        <v>29</v>
      </c>
      <c r="G334" s="12">
        <f t="shared" si="17"/>
        <v>8</v>
      </c>
      <c r="H334" s="38">
        <v>2.5</v>
      </c>
      <c r="I334" s="14">
        <f t="shared" si="18"/>
        <v>20</v>
      </c>
    </row>
    <row r="335" spans="1:9" ht="27.75" x14ac:dyDescent="0.4">
      <c r="A335" s="79" t="s">
        <v>487</v>
      </c>
      <c r="B335" s="79" t="s">
        <v>10</v>
      </c>
      <c r="C335" s="38"/>
      <c r="D335" s="41"/>
      <c r="E335" s="13">
        <f t="shared" si="16"/>
        <v>0</v>
      </c>
      <c r="F335" s="40"/>
      <c r="G335" s="12">
        <f t="shared" si="17"/>
        <v>0</v>
      </c>
      <c r="H335" s="38">
        <v>3.27</v>
      </c>
      <c r="I335" s="14">
        <f t="shared" si="18"/>
        <v>0</v>
      </c>
    </row>
    <row r="336" spans="1:9" ht="27.75" x14ac:dyDescent="0.4">
      <c r="A336" s="79" t="s">
        <v>488</v>
      </c>
      <c r="B336" s="79" t="s">
        <v>10</v>
      </c>
      <c r="C336" s="38"/>
      <c r="D336" s="41"/>
      <c r="E336" s="13">
        <f t="shared" si="16"/>
        <v>0</v>
      </c>
      <c r="F336" s="40"/>
      <c r="G336" s="12">
        <f t="shared" si="17"/>
        <v>0</v>
      </c>
      <c r="H336" s="38">
        <v>12.41</v>
      </c>
      <c r="I336" s="14">
        <f t="shared" si="18"/>
        <v>0</v>
      </c>
    </row>
    <row r="337" spans="1:9" ht="27.75" x14ac:dyDescent="0.4">
      <c r="A337" s="79" t="s">
        <v>489</v>
      </c>
      <c r="B337" s="79" t="s">
        <v>10</v>
      </c>
      <c r="C337" s="38"/>
      <c r="D337" s="41"/>
      <c r="E337" s="13">
        <f t="shared" si="16"/>
        <v>0</v>
      </c>
      <c r="F337" s="40"/>
      <c r="G337" s="12">
        <f t="shared" si="17"/>
        <v>0</v>
      </c>
      <c r="H337" s="38">
        <v>12.41</v>
      </c>
      <c r="I337" s="14">
        <f t="shared" si="18"/>
        <v>0</v>
      </c>
    </row>
    <row r="338" spans="1:9" ht="27.75" x14ac:dyDescent="0.4">
      <c r="A338" s="79" t="s">
        <v>490</v>
      </c>
      <c r="B338" s="79" t="s">
        <v>10</v>
      </c>
      <c r="C338" s="38">
        <v>116</v>
      </c>
      <c r="D338" s="41">
        <v>0</v>
      </c>
      <c r="E338" s="13">
        <f t="shared" si="16"/>
        <v>116</v>
      </c>
      <c r="F338" s="40">
        <v>17</v>
      </c>
      <c r="G338" s="12">
        <f t="shared" si="17"/>
        <v>99</v>
      </c>
      <c r="H338" s="38">
        <v>110</v>
      </c>
      <c r="I338" s="14">
        <f t="shared" si="18"/>
        <v>10890</v>
      </c>
    </row>
    <row r="339" spans="1:9" ht="27.75" x14ac:dyDescent="0.4">
      <c r="A339" s="79" t="s">
        <v>491</v>
      </c>
      <c r="B339" s="79" t="s">
        <v>10</v>
      </c>
      <c r="C339" s="38">
        <v>2</v>
      </c>
      <c r="D339" s="41">
        <v>0</v>
      </c>
      <c r="E339" s="13">
        <f t="shared" si="16"/>
        <v>2</v>
      </c>
      <c r="F339" s="40">
        <v>0</v>
      </c>
      <c r="G339" s="12">
        <f t="shared" si="17"/>
        <v>2</v>
      </c>
      <c r="H339" s="38">
        <v>2969.95</v>
      </c>
      <c r="I339" s="14">
        <f t="shared" si="18"/>
        <v>5939.9</v>
      </c>
    </row>
    <row r="340" spans="1:9" ht="27.75" x14ac:dyDescent="0.4">
      <c r="A340" s="79" t="s">
        <v>492</v>
      </c>
      <c r="B340" s="79" t="s">
        <v>10</v>
      </c>
      <c r="C340" s="38">
        <v>112</v>
      </c>
      <c r="D340" s="41">
        <v>0</v>
      </c>
      <c r="E340" s="13">
        <f t="shared" si="16"/>
        <v>112</v>
      </c>
      <c r="F340" s="40">
        <v>54</v>
      </c>
      <c r="G340" s="12">
        <f t="shared" si="17"/>
        <v>58</v>
      </c>
      <c r="H340" s="38">
        <v>77</v>
      </c>
      <c r="I340" s="14">
        <f t="shared" si="18"/>
        <v>4466</v>
      </c>
    </row>
    <row r="341" spans="1:9" ht="27.75" x14ac:dyDescent="0.4">
      <c r="A341" s="79" t="s">
        <v>493</v>
      </c>
      <c r="B341" s="79" t="s">
        <v>10</v>
      </c>
      <c r="C341" s="38">
        <v>295</v>
      </c>
      <c r="D341" s="41">
        <v>0</v>
      </c>
      <c r="E341" s="13">
        <f t="shared" si="16"/>
        <v>295</v>
      </c>
      <c r="F341" s="40">
        <v>0</v>
      </c>
      <c r="G341" s="12">
        <f t="shared" si="17"/>
        <v>295</v>
      </c>
      <c r="H341" s="38">
        <v>0.72</v>
      </c>
      <c r="I341" s="14">
        <f t="shared" si="18"/>
        <v>212.4</v>
      </c>
    </row>
    <row r="342" spans="1:9" ht="27.75" x14ac:dyDescent="0.4">
      <c r="A342" s="79" t="s">
        <v>494</v>
      </c>
      <c r="B342" s="79" t="s">
        <v>10</v>
      </c>
      <c r="C342" s="38">
        <v>100</v>
      </c>
      <c r="D342" s="41">
        <v>100</v>
      </c>
      <c r="E342" s="13">
        <f t="shared" si="16"/>
        <v>200</v>
      </c>
      <c r="F342" s="40">
        <v>0</v>
      </c>
      <c r="G342" s="12">
        <f t="shared" si="17"/>
        <v>200</v>
      </c>
      <c r="H342" s="38">
        <v>1.01</v>
      </c>
      <c r="I342" s="14">
        <f t="shared" si="18"/>
        <v>202</v>
      </c>
    </row>
    <row r="343" spans="1:9" ht="27.75" x14ac:dyDescent="0.4">
      <c r="A343" s="79" t="s">
        <v>495</v>
      </c>
      <c r="B343" s="79" t="s">
        <v>10</v>
      </c>
      <c r="C343" s="38">
        <v>27</v>
      </c>
      <c r="D343" s="41">
        <v>216</v>
      </c>
      <c r="E343" s="13">
        <f t="shared" si="16"/>
        <v>243</v>
      </c>
      <c r="F343" s="40">
        <v>28</v>
      </c>
      <c r="G343" s="12">
        <f t="shared" si="17"/>
        <v>215</v>
      </c>
      <c r="H343" s="38">
        <v>60.5</v>
      </c>
      <c r="I343" s="14">
        <f t="shared" si="18"/>
        <v>13007.5</v>
      </c>
    </row>
    <row r="344" spans="1:9" ht="27.75" x14ac:dyDescent="0.4">
      <c r="A344" s="79" t="s">
        <v>496</v>
      </c>
      <c r="B344" s="79" t="s">
        <v>10</v>
      </c>
      <c r="C344" s="38">
        <v>45</v>
      </c>
      <c r="D344" s="41">
        <v>96</v>
      </c>
      <c r="E344" s="13">
        <f t="shared" si="16"/>
        <v>141</v>
      </c>
      <c r="F344" s="40">
        <v>3</v>
      </c>
      <c r="G344" s="12">
        <f t="shared" si="17"/>
        <v>138</v>
      </c>
      <c r="H344" s="38">
        <v>34.229999999999997</v>
      </c>
      <c r="I344" s="14">
        <f t="shared" si="18"/>
        <v>4723.74</v>
      </c>
    </row>
    <row r="345" spans="1:9" ht="27.75" x14ac:dyDescent="0.4">
      <c r="A345" s="79" t="s">
        <v>497</v>
      </c>
      <c r="B345" s="79" t="s">
        <v>10</v>
      </c>
      <c r="C345" s="38">
        <v>6</v>
      </c>
      <c r="D345" s="41">
        <v>0</v>
      </c>
      <c r="E345" s="13">
        <f t="shared" si="16"/>
        <v>6</v>
      </c>
      <c r="F345" s="40">
        <v>0</v>
      </c>
      <c r="G345" s="12">
        <f t="shared" si="17"/>
        <v>6</v>
      </c>
      <c r="H345" s="38">
        <v>80</v>
      </c>
      <c r="I345" s="14">
        <f t="shared" si="18"/>
        <v>480</v>
      </c>
    </row>
    <row r="346" spans="1:9" ht="27.75" x14ac:dyDescent="0.4">
      <c r="A346" s="79" t="s">
        <v>498</v>
      </c>
      <c r="B346" s="79" t="s">
        <v>10</v>
      </c>
      <c r="C346" s="38">
        <v>58</v>
      </c>
      <c r="D346" s="41">
        <v>0</v>
      </c>
      <c r="E346" s="13">
        <f t="shared" si="16"/>
        <v>58</v>
      </c>
      <c r="F346" s="40">
        <v>0</v>
      </c>
      <c r="G346" s="12">
        <f t="shared" si="17"/>
        <v>58</v>
      </c>
      <c r="H346" s="38">
        <v>34.299999999999997</v>
      </c>
      <c r="I346" s="14">
        <f t="shared" si="18"/>
        <v>1989.3999999999999</v>
      </c>
    </row>
    <row r="347" spans="1:9" ht="27.75" x14ac:dyDescent="0.4">
      <c r="A347" s="79" t="s">
        <v>499</v>
      </c>
      <c r="B347" s="79" t="s">
        <v>10</v>
      </c>
      <c r="C347" s="38">
        <v>44</v>
      </c>
      <c r="D347" s="41">
        <v>0</v>
      </c>
      <c r="E347" s="13">
        <f t="shared" si="16"/>
        <v>44</v>
      </c>
      <c r="F347" s="40">
        <v>36</v>
      </c>
      <c r="G347" s="12">
        <f t="shared" si="17"/>
        <v>8</v>
      </c>
      <c r="H347" s="38">
        <v>462</v>
      </c>
      <c r="I347" s="14">
        <f t="shared" si="18"/>
        <v>3696</v>
      </c>
    </row>
    <row r="348" spans="1:9" ht="27.75" x14ac:dyDescent="0.4">
      <c r="A348" s="79" t="s">
        <v>500</v>
      </c>
      <c r="B348" s="79" t="s">
        <v>10</v>
      </c>
      <c r="C348" s="38"/>
      <c r="D348" s="41"/>
      <c r="E348" s="13">
        <f t="shared" si="16"/>
        <v>0</v>
      </c>
      <c r="F348" s="40"/>
      <c r="G348" s="12">
        <f t="shared" si="17"/>
        <v>0</v>
      </c>
      <c r="H348" s="38">
        <v>35.200000000000003</v>
      </c>
      <c r="I348" s="14">
        <f t="shared" si="18"/>
        <v>0</v>
      </c>
    </row>
    <row r="349" spans="1:9" ht="27.75" x14ac:dyDescent="0.4">
      <c r="A349" s="79" t="s">
        <v>501</v>
      </c>
      <c r="B349" s="79" t="s">
        <v>10</v>
      </c>
      <c r="C349" s="38">
        <v>27</v>
      </c>
      <c r="D349" s="41">
        <v>48</v>
      </c>
      <c r="E349" s="13">
        <f t="shared" si="16"/>
        <v>75</v>
      </c>
      <c r="F349" s="40">
        <v>51</v>
      </c>
      <c r="G349" s="12">
        <f t="shared" si="17"/>
        <v>24</v>
      </c>
      <c r="H349" s="38">
        <v>357</v>
      </c>
      <c r="I349" s="14">
        <f t="shared" si="18"/>
        <v>8568</v>
      </c>
    </row>
    <row r="350" spans="1:9" ht="27.75" x14ac:dyDescent="0.4">
      <c r="A350" s="79" t="s">
        <v>502</v>
      </c>
      <c r="B350" s="79" t="s">
        <v>10</v>
      </c>
      <c r="C350" s="38">
        <v>192</v>
      </c>
      <c r="D350" s="41">
        <v>1608</v>
      </c>
      <c r="E350" s="13">
        <f t="shared" si="16"/>
        <v>1800</v>
      </c>
      <c r="F350" s="40">
        <v>729</v>
      </c>
      <c r="G350" s="12">
        <f t="shared" si="17"/>
        <v>1071</v>
      </c>
      <c r="H350" s="38">
        <v>77</v>
      </c>
      <c r="I350" s="14">
        <f t="shared" si="18"/>
        <v>82467</v>
      </c>
    </row>
    <row r="351" spans="1:9" ht="27.75" x14ac:dyDescent="0.4">
      <c r="A351" s="79" t="s">
        <v>503</v>
      </c>
      <c r="B351" s="79" t="s">
        <v>10</v>
      </c>
      <c r="C351" s="38">
        <v>0</v>
      </c>
      <c r="D351" s="41">
        <v>300</v>
      </c>
      <c r="E351" s="13">
        <f t="shared" si="16"/>
        <v>300</v>
      </c>
      <c r="F351" s="40">
        <v>14</v>
      </c>
      <c r="G351" s="12">
        <f t="shared" si="17"/>
        <v>286</v>
      </c>
      <c r="H351" s="38">
        <v>63.8</v>
      </c>
      <c r="I351" s="14">
        <f t="shared" si="18"/>
        <v>18246.8</v>
      </c>
    </row>
    <row r="352" spans="1:9" ht="27.75" x14ac:dyDescent="0.4">
      <c r="A352" s="79" t="s">
        <v>582</v>
      </c>
      <c r="B352" s="79" t="s">
        <v>10</v>
      </c>
      <c r="C352" s="38">
        <v>9</v>
      </c>
      <c r="D352" s="41">
        <v>204</v>
      </c>
      <c r="E352" s="13">
        <f t="shared" si="16"/>
        <v>213</v>
      </c>
      <c r="F352" s="40">
        <v>119</v>
      </c>
      <c r="G352" s="12">
        <f t="shared" si="17"/>
        <v>94</v>
      </c>
      <c r="H352" s="38">
        <v>71.5</v>
      </c>
      <c r="I352" s="14">
        <f t="shared" si="18"/>
        <v>6721</v>
      </c>
    </row>
    <row r="353" spans="1:9" ht="27.75" x14ac:dyDescent="0.4">
      <c r="A353" s="79" t="s">
        <v>583</v>
      </c>
      <c r="B353" s="79" t="s">
        <v>10</v>
      </c>
      <c r="C353" s="38">
        <v>350</v>
      </c>
      <c r="D353" s="41">
        <v>240</v>
      </c>
      <c r="E353" s="13">
        <f t="shared" si="16"/>
        <v>590</v>
      </c>
      <c r="F353" s="40">
        <v>140</v>
      </c>
      <c r="G353" s="12">
        <f t="shared" si="17"/>
        <v>450</v>
      </c>
      <c r="H353" s="38">
        <v>60.5</v>
      </c>
      <c r="I353" s="14">
        <f t="shared" si="18"/>
        <v>27225</v>
      </c>
    </row>
    <row r="354" spans="1:9" ht="27.75" x14ac:dyDescent="0.4">
      <c r="A354" s="79" t="s">
        <v>504</v>
      </c>
      <c r="B354" s="79" t="s">
        <v>10</v>
      </c>
      <c r="C354" s="38"/>
      <c r="D354" s="41"/>
      <c r="E354" s="13">
        <f t="shared" ref="E354:E417" si="19">+C354+D354</f>
        <v>0</v>
      </c>
      <c r="F354" s="40"/>
      <c r="G354" s="12">
        <f t="shared" ref="G354:G417" si="20">+E354-F354</f>
        <v>0</v>
      </c>
      <c r="H354" s="38">
        <v>34.729999999999997</v>
      </c>
      <c r="I354" s="14">
        <f t="shared" ref="I354:I417" si="21">+G354*H354</f>
        <v>0</v>
      </c>
    </row>
    <row r="355" spans="1:9" ht="27.75" x14ac:dyDescent="0.4">
      <c r="A355" s="79" t="s">
        <v>505</v>
      </c>
      <c r="B355" s="79" t="s">
        <v>10</v>
      </c>
      <c r="C355" s="38">
        <v>283</v>
      </c>
      <c r="D355" s="41">
        <v>1200</v>
      </c>
      <c r="E355" s="13">
        <f t="shared" si="19"/>
        <v>1483</v>
      </c>
      <c r="F355" s="40">
        <v>869</v>
      </c>
      <c r="G355" s="12">
        <f t="shared" si="20"/>
        <v>614</v>
      </c>
      <c r="H355" s="38">
        <v>72.05</v>
      </c>
      <c r="I355" s="14">
        <f t="shared" si="21"/>
        <v>44238.7</v>
      </c>
    </row>
    <row r="356" spans="1:9" ht="27.75" x14ac:dyDescent="0.4">
      <c r="A356" s="79" t="s">
        <v>506</v>
      </c>
      <c r="B356" s="79" t="s">
        <v>10</v>
      </c>
      <c r="C356" s="38">
        <v>249</v>
      </c>
      <c r="D356" s="41">
        <v>240</v>
      </c>
      <c r="E356" s="13">
        <f t="shared" si="19"/>
        <v>489</v>
      </c>
      <c r="F356" s="40">
        <v>29</v>
      </c>
      <c r="G356" s="12">
        <f t="shared" si="20"/>
        <v>460</v>
      </c>
      <c r="H356" s="38">
        <v>72.05</v>
      </c>
      <c r="I356" s="14">
        <f t="shared" si="21"/>
        <v>33143</v>
      </c>
    </row>
    <row r="357" spans="1:9" ht="27.75" x14ac:dyDescent="0.4">
      <c r="A357" s="79" t="s">
        <v>507</v>
      </c>
      <c r="B357" s="79" t="s">
        <v>10</v>
      </c>
      <c r="C357" s="38">
        <v>0</v>
      </c>
      <c r="D357" s="41">
        <v>0</v>
      </c>
      <c r="E357" s="13">
        <f t="shared" si="19"/>
        <v>0</v>
      </c>
      <c r="F357" s="40">
        <v>0</v>
      </c>
      <c r="G357" s="12">
        <f t="shared" si="20"/>
        <v>0</v>
      </c>
      <c r="H357" s="38">
        <v>77</v>
      </c>
      <c r="I357" s="14">
        <f t="shared" si="21"/>
        <v>0</v>
      </c>
    </row>
    <row r="358" spans="1:9" ht="27.75" x14ac:dyDescent="0.4">
      <c r="A358" s="79" t="s">
        <v>508</v>
      </c>
      <c r="B358" s="79" t="s">
        <v>10</v>
      </c>
      <c r="C358" s="38">
        <v>45</v>
      </c>
      <c r="D358" s="41">
        <v>0</v>
      </c>
      <c r="E358" s="13">
        <f t="shared" si="19"/>
        <v>45</v>
      </c>
      <c r="F358" s="40">
        <v>3</v>
      </c>
      <c r="G358" s="12">
        <f t="shared" si="20"/>
        <v>42</v>
      </c>
      <c r="H358" s="38">
        <v>38.1</v>
      </c>
      <c r="I358" s="14">
        <f t="shared" si="21"/>
        <v>1600.2</v>
      </c>
    </row>
    <row r="359" spans="1:9" ht="27.75" x14ac:dyDescent="0.4">
      <c r="A359" s="79" t="s">
        <v>509</v>
      </c>
      <c r="B359" s="79" t="s">
        <v>10</v>
      </c>
      <c r="C359" s="38"/>
      <c r="D359" s="41"/>
      <c r="E359" s="13">
        <f t="shared" si="19"/>
        <v>0</v>
      </c>
      <c r="F359" s="40"/>
      <c r="G359" s="12">
        <f t="shared" si="20"/>
        <v>0</v>
      </c>
      <c r="H359" s="38">
        <v>36.119999999999997</v>
      </c>
      <c r="I359" s="14">
        <f t="shared" si="21"/>
        <v>0</v>
      </c>
    </row>
    <row r="360" spans="1:9" ht="27.75" x14ac:dyDescent="0.4">
      <c r="A360" s="79" t="s">
        <v>715</v>
      </c>
      <c r="B360" s="79" t="s">
        <v>10</v>
      </c>
      <c r="C360" s="38">
        <v>7</v>
      </c>
      <c r="D360" s="41">
        <v>0</v>
      </c>
      <c r="E360" s="13">
        <f t="shared" si="19"/>
        <v>7</v>
      </c>
      <c r="F360" s="40">
        <v>0</v>
      </c>
      <c r="G360" s="12">
        <f t="shared" si="20"/>
        <v>7</v>
      </c>
      <c r="H360" s="38">
        <v>39.6</v>
      </c>
      <c r="I360" s="14">
        <f t="shared" si="21"/>
        <v>277.2</v>
      </c>
    </row>
    <row r="361" spans="1:9" ht="27.75" x14ac:dyDescent="0.4">
      <c r="A361" s="79" t="s">
        <v>510</v>
      </c>
      <c r="B361" s="79" t="s">
        <v>10</v>
      </c>
      <c r="C361" s="38"/>
      <c r="D361" s="41"/>
      <c r="E361" s="13">
        <f t="shared" si="19"/>
        <v>0</v>
      </c>
      <c r="F361" s="40"/>
      <c r="G361" s="12">
        <f t="shared" si="20"/>
        <v>0</v>
      </c>
      <c r="H361" s="38">
        <v>36.119999999999997</v>
      </c>
      <c r="I361" s="14">
        <f t="shared" si="21"/>
        <v>0</v>
      </c>
    </row>
    <row r="362" spans="1:9" ht="27.75" x14ac:dyDescent="0.4">
      <c r="A362" s="79" t="s">
        <v>511</v>
      </c>
      <c r="B362" s="79" t="s">
        <v>10</v>
      </c>
      <c r="C362" s="38">
        <v>91</v>
      </c>
      <c r="D362" s="41">
        <v>0</v>
      </c>
      <c r="E362" s="13">
        <f t="shared" si="19"/>
        <v>91</v>
      </c>
      <c r="F362" s="40">
        <v>2</v>
      </c>
      <c r="G362" s="12">
        <f t="shared" si="20"/>
        <v>89</v>
      </c>
      <c r="H362" s="38">
        <v>25.91</v>
      </c>
      <c r="I362" s="14">
        <f t="shared" si="21"/>
        <v>2305.9900000000002</v>
      </c>
    </row>
    <row r="363" spans="1:9" ht="27.75" x14ac:dyDescent="0.4">
      <c r="A363" s="79" t="s">
        <v>512</v>
      </c>
      <c r="B363" s="79" t="s">
        <v>10</v>
      </c>
      <c r="C363" s="38">
        <v>38</v>
      </c>
      <c r="D363" s="41">
        <v>0</v>
      </c>
      <c r="E363" s="13">
        <f t="shared" si="19"/>
        <v>38</v>
      </c>
      <c r="F363" s="40">
        <v>0</v>
      </c>
      <c r="G363" s="12">
        <f t="shared" si="20"/>
        <v>38</v>
      </c>
      <c r="H363" s="38">
        <v>30.15</v>
      </c>
      <c r="I363" s="14">
        <f t="shared" si="21"/>
        <v>1145.7</v>
      </c>
    </row>
    <row r="364" spans="1:9" ht="27.75" x14ac:dyDescent="0.4">
      <c r="A364" s="79" t="s">
        <v>513</v>
      </c>
      <c r="B364" s="79" t="s">
        <v>10</v>
      </c>
      <c r="C364" s="38">
        <v>276</v>
      </c>
      <c r="D364" s="41">
        <v>0</v>
      </c>
      <c r="E364" s="13">
        <f t="shared" si="19"/>
        <v>276</v>
      </c>
      <c r="F364" s="40">
        <v>24</v>
      </c>
      <c r="G364" s="12">
        <f t="shared" si="20"/>
        <v>252</v>
      </c>
      <c r="H364" s="38">
        <v>25.91</v>
      </c>
      <c r="I364" s="14">
        <f t="shared" si="21"/>
        <v>6529.32</v>
      </c>
    </row>
    <row r="365" spans="1:9" ht="27.75" x14ac:dyDescent="0.4">
      <c r="A365" s="79" t="s">
        <v>514</v>
      </c>
      <c r="B365" s="79" t="s">
        <v>10</v>
      </c>
      <c r="C365" s="38">
        <v>153</v>
      </c>
      <c r="D365" s="41">
        <v>100</v>
      </c>
      <c r="E365" s="13">
        <f t="shared" si="19"/>
        <v>253</v>
      </c>
      <c r="F365" s="40">
        <v>75</v>
      </c>
      <c r="G365" s="12">
        <f t="shared" si="20"/>
        <v>178</v>
      </c>
      <c r="H365" s="38">
        <v>63.14</v>
      </c>
      <c r="I365" s="14">
        <f t="shared" si="21"/>
        <v>11238.92</v>
      </c>
    </row>
    <row r="366" spans="1:9" ht="27.75" x14ac:dyDescent="0.4">
      <c r="A366" s="79" t="s">
        <v>515</v>
      </c>
      <c r="B366" s="79" t="s">
        <v>10</v>
      </c>
      <c r="C366" s="38"/>
      <c r="D366" s="41"/>
      <c r="E366" s="13">
        <f t="shared" si="19"/>
        <v>0</v>
      </c>
      <c r="F366" s="40"/>
      <c r="G366" s="12">
        <f t="shared" si="20"/>
        <v>0</v>
      </c>
      <c r="H366" s="38"/>
      <c r="I366" s="14">
        <f t="shared" si="21"/>
        <v>0</v>
      </c>
    </row>
    <row r="367" spans="1:9" ht="27.75" x14ac:dyDescent="0.4">
      <c r="A367" s="79" t="s">
        <v>516</v>
      </c>
      <c r="B367" s="79" t="s">
        <v>10</v>
      </c>
      <c r="C367" s="38"/>
      <c r="D367" s="41"/>
      <c r="E367" s="13">
        <f t="shared" si="19"/>
        <v>0</v>
      </c>
      <c r="F367" s="40"/>
      <c r="G367" s="12">
        <f t="shared" si="20"/>
        <v>0</v>
      </c>
      <c r="H367" s="38">
        <v>29.3</v>
      </c>
      <c r="I367" s="14">
        <f t="shared" si="21"/>
        <v>0</v>
      </c>
    </row>
    <row r="368" spans="1:9" ht="27.75" x14ac:dyDescent="0.4">
      <c r="A368" s="79" t="s">
        <v>517</v>
      </c>
      <c r="B368" s="79" t="s">
        <v>10</v>
      </c>
      <c r="C368" s="38"/>
      <c r="D368" s="41"/>
      <c r="E368" s="13">
        <f t="shared" si="19"/>
        <v>0</v>
      </c>
      <c r="F368" s="40"/>
      <c r="G368" s="12">
        <f t="shared" si="20"/>
        <v>0</v>
      </c>
      <c r="H368" s="38">
        <v>10.130000000000001</v>
      </c>
      <c r="I368" s="14">
        <f t="shared" si="21"/>
        <v>0</v>
      </c>
    </row>
    <row r="369" spans="1:9" ht="27.75" x14ac:dyDescent="0.4">
      <c r="A369" s="79" t="s">
        <v>518</v>
      </c>
      <c r="B369" s="79" t="s">
        <v>10</v>
      </c>
      <c r="C369" s="38">
        <v>217</v>
      </c>
      <c r="D369" s="41">
        <v>0</v>
      </c>
      <c r="E369" s="13">
        <f t="shared" si="19"/>
        <v>217</v>
      </c>
      <c r="F369" s="40">
        <v>5</v>
      </c>
      <c r="G369" s="12">
        <f t="shared" si="20"/>
        <v>212</v>
      </c>
      <c r="H369" s="38">
        <v>18.84</v>
      </c>
      <c r="I369" s="14">
        <f t="shared" si="21"/>
        <v>3994.08</v>
      </c>
    </row>
    <row r="370" spans="1:9" ht="27.75" x14ac:dyDescent="0.4">
      <c r="A370" s="79" t="s">
        <v>519</v>
      </c>
      <c r="B370" s="79" t="s">
        <v>10</v>
      </c>
      <c r="C370" s="38">
        <v>204</v>
      </c>
      <c r="D370" s="41">
        <v>0</v>
      </c>
      <c r="E370" s="13">
        <f t="shared" si="19"/>
        <v>204</v>
      </c>
      <c r="F370" s="40">
        <v>0</v>
      </c>
      <c r="G370" s="12">
        <f t="shared" si="20"/>
        <v>204</v>
      </c>
      <c r="H370" s="38">
        <v>6</v>
      </c>
      <c r="I370" s="14">
        <f t="shared" si="21"/>
        <v>1224</v>
      </c>
    </row>
    <row r="371" spans="1:9" ht="27.75" x14ac:dyDescent="0.4">
      <c r="A371" s="79" t="s">
        <v>520</v>
      </c>
      <c r="B371" s="79" t="s">
        <v>10</v>
      </c>
      <c r="C371" s="38">
        <v>574</v>
      </c>
      <c r="D371" s="41">
        <v>0</v>
      </c>
      <c r="E371" s="13">
        <f t="shared" si="19"/>
        <v>574</v>
      </c>
      <c r="F371" s="40">
        <v>229</v>
      </c>
      <c r="G371" s="12">
        <f t="shared" si="20"/>
        <v>345</v>
      </c>
      <c r="H371" s="38">
        <v>11</v>
      </c>
      <c r="I371" s="14">
        <f t="shared" si="21"/>
        <v>3795</v>
      </c>
    </row>
    <row r="372" spans="1:9" ht="27.75" x14ac:dyDescent="0.4">
      <c r="A372" s="79" t="s">
        <v>521</v>
      </c>
      <c r="B372" s="79" t="s">
        <v>10</v>
      </c>
      <c r="C372" s="38">
        <v>1049</v>
      </c>
      <c r="D372" s="41">
        <v>0</v>
      </c>
      <c r="E372" s="13">
        <f t="shared" si="19"/>
        <v>1049</v>
      </c>
      <c r="F372" s="40">
        <v>11</v>
      </c>
      <c r="G372" s="12">
        <f t="shared" si="20"/>
        <v>1038</v>
      </c>
      <c r="H372" s="38">
        <v>0.86</v>
      </c>
      <c r="I372" s="14">
        <f t="shared" si="21"/>
        <v>892.68</v>
      </c>
    </row>
    <row r="373" spans="1:9" ht="27.75" x14ac:dyDescent="0.4">
      <c r="A373" s="79" t="s">
        <v>522</v>
      </c>
      <c r="B373" s="79" t="s">
        <v>10</v>
      </c>
      <c r="C373" s="38">
        <v>5</v>
      </c>
      <c r="D373" s="41">
        <v>0</v>
      </c>
      <c r="E373" s="13">
        <f t="shared" si="19"/>
        <v>5</v>
      </c>
      <c r="F373" s="40">
        <v>1</v>
      </c>
      <c r="G373" s="12">
        <f t="shared" si="20"/>
        <v>4</v>
      </c>
      <c r="H373" s="38">
        <v>1360</v>
      </c>
      <c r="I373" s="14">
        <f t="shared" si="21"/>
        <v>5440</v>
      </c>
    </row>
    <row r="374" spans="1:9" ht="27.75" x14ac:dyDescent="0.4">
      <c r="A374" s="79" t="s">
        <v>523</v>
      </c>
      <c r="B374" s="79" t="s">
        <v>10</v>
      </c>
      <c r="C374" s="38">
        <v>95</v>
      </c>
      <c r="D374" s="41">
        <v>80</v>
      </c>
      <c r="E374" s="13">
        <f t="shared" si="19"/>
        <v>175</v>
      </c>
      <c r="F374" s="40">
        <v>26</v>
      </c>
      <c r="G374" s="12">
        <f t="shared" si="20"/>
        <v>149</v>
      </c>
      <c r="H374" s="38">
        <v>16.5</v>
      </c>
      <c r="I374" s="14">
        <f t="shared" si="21"/>
        <v>2458.5</v>
      </c>
    </row>
    <row r="375" spans="1:9" ht="27.75" x14ac:dyDescent="0.4">
      <c r="A375" s="79" t="s">
        <v>524</v>
      </c>
      <c r="B375" s="79" t="s">
        <v>10</v>
      </c>
      <c r="C375" s="38">
        <v>8</v>
      </c>
      <c r="D375" s="41">
        <v>5</v>
      </c>
      <c r="E375" s="13">
        <f t="shared" si="19"/>
        <v>13</v>
      </c>
      <c r="F375" s="40">
        <v>4</v>
      </c>
      <c r="G375" s="12">
        <f t="shared" si="20"/>
        <v>9</v>
      </c>
      <c r="H375" s="38"/>
      <c r="I375" s="14">
        <f t="shared" si="21"/>
        <v>0</v>
      </c>
    </row>
    <row r="376" spans="1:9" ht="27.75" x14ac:dyDescent="0.4">
      <c r="A376" s="79" t="s">
        <v>525</v>
      </c>
      <c r="B376" s="79" t="s">
        <v>10</v>
      </c>
      <c r="C376" s="38"/>
      <c r="D376" s="41"/>
      <c r="E376" s="13">
        <f t="shared" si="19"/>
        <v>0</v>
      </c>
      <c r="F376" s="40"/>
      <c r="G376" s="12">
        <f t="shared" si="20"/>
        <v>0</v>
      </c>
      <c r="H376" s="38">
        <v>343.75</v>
      </c>
      <c r="I376" s="14">
        <f t="shared" si="21"/>
        <v>0</v>
      </c>
    </row>
    <row r="377" spans="1:9" ht="27.75" x14ac:dyDescent="0.4">
      <c r="A377" s="79" t="s">
        <v>526</v>
      </c>
      <c r="B377" s="79" t="s">
        <v>10</v>
      </c>
      <c r="C377" s="38"/>
      <c r="D377" s="41"/>
      <c r="E377" s="13">
        <f t="shared" si="19"/>
        <v>0</v>
      </c>
      <c r="F377" s="40"/>
      <c r="G377" s="12">
        <f t="shared" si="20"/>
        <v>0</v>
      </c>
      <c r="H377" s="38">
        <v>10</v>
      </c>
      <c r="I377" s="14">
        <f t="shared" si="21"/>
        <v>0</v>
      </c>
    </row>
    <row r="378" spans="1:9" ht="27.75" x14ac:dyDescent="0.4">
      <c r="A378" s="79" t="s">
        <v>527</v>
      </c>
      <c r="B378" s="79" t="s">
        <v>10</v>
      </c>
      <c r="C378" s="38"/>
      <c r="D378" s="41"/>
      <c r="E378" s="13">
        <f t="shared" si="19"/>
        <v>0</v>
      </c>
      <c r="F378" s="40"/>
      <c r="G378" s="12">
        <f t="shared" si="20"/>
        <v>0</v>
      </c>
      <c r="H378" s="38">
        <v>10</v>
      </c>
      <c r="I378" s="14">
        <f t="shared" si="21"/>
        <v>0</v>
      </c>
    </row>
    <row r="379" spans="1:9" ht="27.75" x14ac:dyDescent="0.4">
      <c r="A379" s="79" t="s">
        <v>528</v>
      </c>
      <c r="B379" s="79" t="s">
        <v>10</v>
      </c>
      <c r="C379" s="38"/>
      <c r="D379" s="41"/>
      <c r="E379" s="13">
        <f t="shared" si="19"/>
        <v>0</v>
      </c>
      <c r="F379" s="40"/>
      <c r="G379" s="12">
        <f t="shared" si="20"/>
        <v>0</v>
      </c>
      <c r="H379" s="38"/>
      <c r="I379" s="14">
        <f t="shared" si="21"/>
        <v>0</v>
      </c>
    </row>
    <row r="380" spans="1:9" ht="27.75" x14ac:dyDescent="0.4">
      <c r="A380" s="79" t="s">
        <v>690</v>
      </c>
      <c r="B380" s="79" t="s">
        <v>10</v>
      </c>
      <c r="C380" s="38">
        <v>8</v>
      </c>
      <c r="D380" s="41">
        <v>0</v>
      </c>
      <c r="E380" s="13">
        <f t="shared" si="19"/>
        <v>8</v>
      </c>
      <c r="F380" s="40">
        <v>0</v>
      </c>
      <c r="G380" s="12">
        <f t="shared" si="20"/>
        <v>8</v>
      </c>
      <c r="H380" s="38">
        <v>104.5</v>
      </c>
      <c r="I380" s="14">
        <f t="shared" si="21"/>
        <v>836</v>
      </c>
    </row>
    <row r="381" spans="1:9" ht="27.75" x14ac:dyDescent="0.4">
      <c r="A381" s="79" t="s">
        <v>529</v>
      </c>
      <c r="B381" s="79" t="s">
        <v>10</v>
      </c>
      <c r="C381" s="38">
        <v>539</v>
      </c>
      <c r="D381" s="41">
        <v>0</v>
      </c>
      <c r="E381" s="13">
        <f t="shared" si="19"/>
        <v>539</v>
      </c>
      <c r="F381" s="40">
        <v>27</v>
      </c>
      <c r="G381" s="12">
        <f t="shared" si="20"/>
        <v>512</v>
      </c>
      <c r="H381" s="38">
        <v>82</v>
      </c>
      <c r="I381" s="14">
        <f t="shared" si="21"/>
        <v>41984</v>
      </c>
    </row>
    <row r="382" spans="1:9" ht="27.75" x14ac:dyDescent="0.4">
      <c r="A382" s="79" t="s">
        <v>530</v>
      </c>
      <c r="B382" s="79" t="s">
        <v>10</v>
      </c>
      <c r="C382" s="38">
        <v>137</v>
      </c>
      <c r="D382" s="41">
        <v>100</v>
      </c>
      <c r="E382" s="13">
        <f t="shared" si="19"/>
        <v>237</v>
      </c>
      <c r="F382" s="40">
        <v>47</v>
      </c>
      <c r="G382" s="12">
        <f t="shared" si="20"/>
        <v>190</v>
      </c>
      <c r="H382" s="38">
        <v>108.9</v>
      </c>
      <c r="I382" s="14">
        <f t="shared" si="21"/>
        <v>20691</v>
      </c>
    </row>
    <row r="383" spans="1:9" ht="27.75" x14ac:dyDescent="0.4">
      <c r="A383" s="79" t="s">
        <v>532</v>
      </c>
      <c r="B383" s="79" t="s">
        <v>10</v>
      </c>
      <c r="C383" s="38"/>
      <c r="D383" s="41"/>
      <c r="E383" s="13">
        <f t="shared" si="19"/>
        <v>0</v>
      </c>
      <c r="F383" s="40"/>
      <c r="G383" s="12">
        <f t="shared" si="20"/>
        <v>0</v>
      </c>
      <c r="H383" s="38">
        <v>0.84</v>
      </c>
      <c r="I383" s="14">
        <f t="shared" si="21"/>
        <v>0</v>
      </c>
    </row>
    <row r="384" spans="1:9" ht="27.75" x14ac:dyDescent="0.4">
      <c r="A384" s="79" t="s">
        <v>759</v>
      </c>
      <c r="B384" s="79" t="s">
        <v>10</v>
      </c>
      <c r="C384" s="38">
        <v>5</v>
      </c>
      <c r="D384" s="41">
        <v>0</v>
      </c>
      <c r="E384" s="13">
        <f t="shared" si="19"/>
        <v>5</v>
      </c>
      <c r="F384" s="40">
        <v>1</v>
      </c>
      <c r="G384" s="12">
        <f t="shared" si="20"/>
        <v>4</v>
      </c>
      <c r="H384" s="38">
        <v>1200</v>
      </c>
      <c r="I384" s="14">
        <f t="shared" si="21"/>
        <v>4800</v>
      </c>
    </row>
    <row r="385" spans="1:9" ht="27.75" x14ac:dyDescent="0.4">
      <c r="A385" s="79" t="s">
        <v>533</v>
      </c>
      <c r="B385" s="79" t="s">
        <v>10</v>
      </c>
      <c r="C385" s="38">
        <v>115</v>
      </c>
      <c r="D385" s="41">
        <v>0</v>
      </c>
      <c r="E385" s="13">
        <f t="shared" si="19"/>
        <v>115</v>
      </c>
      <c r="F385" s="40">
        <v>37</v>
      </c>
      <c r="G385" s="12">
        <f t="shared" si="20"/>
        <v>78</v>
      </c>
      <c r="H385" s="38">
        <v>15.4</v>
      </c>
      <c r="I385" s="14">
        <f t="shared" si="21"/>
        <v>1201.2</v>
      </c>
    </row>
    <row r="386" spans="1:9" ht="27.75" x14ac:dyDescent="0.4">
      <c r="A386" s="94" t="s">
        <v>534</v>
      </c>
      <c r="B386" s="79" t="s">
        <v>10</v>
      </c>
      <c r="C386" s="38">
        <v>49</v>
      </c>
      <c r="D386" s="41">
        <v>0</v>
      </c>
      <c r="E386" s="13">
        <f t="shared" si="19"/>
        <v>49</v>
      </c>
      <c r="F386" s="40">
        <v>0</v>
      </c>
      <c r="G386" s="12">
        <f t="shared" si="20"/>
        <v>49</v>
      </c>
      <c r="H386" s="38">
        <v>775</v>
      </c>
      <c r="I386" s="14">
        <f t="shared" si="21"/>
        <v>37975</v>
      </c>
    </row>
    <row r="387" spans="1:9" ht="27.75" x14ac:dyDescent="0.4">
      <c r="A387" s="79" t="s">
        <v>662</v>
      </c>
      <c r="B387" s="79" t="s">
        <v>10</v>
      </c>
      <c r="C387" s="38"/>
      <c r="D387" s="41"/>
      <c r="E387" s="13">
        <f t="shared" si="19"/>
        <v>0</v>
      </c>
      <c r="F387" s="40"/>
      <c r="G387" s="12">
        <f t="shared" si="20"/>
        <v>0</v>
      </c>
      <c r="H387" s="38">
        <v>1200</v>
      </c>
      <c r="I387" s="14">
        <f t="shared" si="21"/>
        <v>0</v>
      </c>
    </row>
    <row r="388" spans="1:9" ht="27.75" x14ac:dyDescent="0.4">
      <c r="A388" s="79" t="s">
        <v>535</v>
      </c>
      <c r="B388" s="79" t="s">
        <v>10</v>
      </c>
      <c r="C388" s="38">
        <v>80</v>
      </c>
      <c r="D388" s="41">
        <v>0</v>
      </c>
      <c r="E388" s="13">
        <f t="shared" si="19"/>
        <v>80</v>
      </c>
      <c r="F388" s="40">
        <v>80</v>
      </c>
      <c r="G388" s="12">
        <f>+E388-F388</f>
        <v>0</v>
      </c>
      <c r="H388" s="38">
        <v>0.95</v>
      </c>
      <c r="I388" s="14">
        <f t="shared" si="21"/>
        <v>0</v>
      </c>
    </row>
    <row r="389" spans="1:9" ht="27.75" x14ac:dyDescent="0.4">
      <c r="A389" s="79" t="s">
        <v>536</v>
      </c>
      <c r="B389" s="79" t="s">
        <v>10</v>
      </c>
      <c r="C389" s="38">
        <v>0</v>
      </c>
      <c r="D389" s="41">
        <v>10</v>
      </c>
      <c r="E389" s="13">
        <f t="shared" si="19"/>
        <v>10</v>
      </c>
      <c r="F389" s="40">
        <v>0</v>
      </c>
      <c r="G389" s="12">
        <f t="shared" si="20"/>
        <v>10</v>
      </c>
      <c r="H389" s="38">
        <v>115.45</v>
      </c>
      <c r="I389" s="14">
        <f t="shared" si="21"/>
        <v>1154.5</v>
      </c>
    </row>
    <row r="390" spans="1:9" ht="27.75" x14ac:dyDescent="0.4">
      <c r="A390" s="79" t="s">
        <v>537</v>
      </c>
      <c r="B390" s="79" t="s">
        <v>10</v>
      </c>
      <c r="C390" s="38">
        <v>11</v>
      </c>
      <c r="D390" s="41">
        <v>0</v>
      </c>
      <c r="E390" s="13">
        <f t="shared" si="19"/>
        <v>11</v>
      </c>
      <c r="F390" s="40">
        <v>4</v>
      </c>
      <c r="G390" s="12">
        <f t="shared" si="20"/>
        <v>7</v>
      </c>
      <c r="H390" s="38">
        <v>115.45</v>
      </c>
      <c r="I390" s="14">
        <f t="shared" si="21"/>
        <v>808.15</v>
      </c>
    </row>
    <row r="391" spans="1:9" ht="27.75" x14ac:dyDescent="0.4">
      <c r="A391" s="79" t="s">
        <v>538</v>
      </c>
      <c r="B391" s="79" t="s">
        <v>10</v>
      </c>
      <c r="C391" s="38">
        <v>2</v>
      </c>
      <c r="D391" s="41">
        <v>0</v>
      </c>
      <c r="E391" s="13">
        <f t="shared" si="19"/>
        <v>2</v>
      </c>
      <c r="F391" s="40">
        <v>0</v>
      </c>
      <c r="G391" s="12">
        <f t="shared" si="20"/>
        <v>2</v>
      </c>
      <c r="H391" s="38">
        <v>122.85</v>
      </c>
      <c r="I391" s="14">
        <f t="shared" si="21"/>
        <v>245.7</v>
      </c>
    </row>
    <row r="392" spans="1:9" ht="27.75" x14ac:dyDescent="0.4">
      <c r="A392" s="79" t="s">
        <v>688</v>
      </c>
      <c r="B392" s="79" t="s">
        <v>10</v>
      </c>
      <c r="C392" s="38">
        <v>7</v>
      </c>
      <c r="D392" s="41">
        <v>0</v>
      </c>
      <c r="E392" s="13">
        <f t="shared" si="19"/>
        <v>7</v>
      </c>
      <c r="F392" s="40">
        <v>0</v>
      </c>
      <c r="G392" s="12">
        <f>+E392-F392</f>
        <v>7</v>
      </c>
      <c r="H392" s="38">
        <v>122.85</v>
      </c>
      <c r="I392" s="14">
        <f t="shared" si="21"/>
        <v>859.94999999999993</v>
      </c>
    </row>
    <row r="393" spans="1:9" ht="27.75" x14ac:dyDescent="0.4">
      <c r="A393" s="79" t="s">
        <v>539</v>
      </c>
      <c r="B393" s="79" t="s">
        <v>10</v>
      </c>
      <c r="C393" s="38">
        <v>4</v>
      </c>
      <c r="D393" s="41">
        <v>0</v>
      </c>
      <c r="E393" s="13">
        <f t="shared" si="19"/>
        <v>4</v>
      </c>
      <c r="F393" s="40">
        <v>0</v>
      </c>
      <c r="G393" s="12">
        <f t="shared" si="20"/>
        <v>4</v>
      </c>
      <c r="H393" s="38">
        <v>122.85</v>
      </c>
      <c r="I393" s="14">
        <f t="shared" si="21"/>
        <v>491.4</v>
      </c>
    </row>
    <row r="394" spans="1:9" ht="27.75" x14ac:dyDescent="0.4">
      <c r="A394" s="79" t="s">
        <v>742</v>
      </c>
      <c r="B394" s="79" t="s">
        <v>10</v>
      </c>
      <c r="C394" s="38">
        <v>7</v>
      </c>
      <c r="D394" s="41">
        <v>0</v>
      </c>
      <c r="E394" s="13">
        <f t="shared" si="19"/>
        <v>7</v>
      </c>
      <c r="F394" s="40">
        <v>0</v>
      </c>
      <c r="G394" s="12">
        <f t="shared" si="20"/>
        <v>7</v>
      </c>
      <c r="H394" s="38">
        <v>86</v>
      </c>
      <c r="I394" s="14">
        <f t="shared" si="21"/>
        <v>602</v>
      </c>
    </row>
    <row r="395" spans="1:9" ht="27.75" x14ac:dyDescent="0.4">
      <c r="A395" s="79" t="s">
        <v>540</v>
      </c>
      <c r="B395" s="79" t="s">
        <v>10</v>
      </c>
      <c r="C395" s="38">
        <v>11</v>
      </c>
      <c r="D395" s="41">
        <v>0</v>
      </c>
      <c r="E395" s="13">
        <f t="shared" si="19"/>
        <v>11</v>
      </c>
      <c r="F395" s="40">
        <v>0</v>
      </c>
      <c r="G395" s="12">
        <f t="shared" si="20"/>
        <v>11</v>
      </c>
      <c r="H395" s="38">
        <v>122.85</v>
      </c>
      <c r="I395" s="14">
        <f t="shared" si="21"/>
        <v>1351.35</v>
      </c>
    </row>
    <row r="396" spans="1:9" ht="27.75" x14ac:dyDescent="0.4">
      <c r="A396" s="79" t="s">
        <v>541</v>
      </c>
      <c r="B396" s="79" t="s">
        <v>10</v>
      </c>
      <c r="C396" s="38">
        <v>11</v>
      </c>
      <c r="D396" s="41">
        <v>0</v>
      </c>
      <c r="E396" s="13">
        <f t="shared" si="19"/>
        <v>11</v>
      </c>
      <c r="F396" s="40">
        <v>0</v>
      </c>
      <c r="G396" s="12">
        <f t="shared" si="20"/>
        <v>11</v>
      </c>
      <c r="H396" s="38">
        <v>122.85</v>
      </c>
      <c r="I396" s="14">
        <f t="shared" si="21"/>
        <v>1351.35</v>
      </c>
    </row>
    <row r="397" spans="1:9" ht="27.75" x14ac:dyDescent="0.4">
      <c r="A397" s="79" t="s">
        <v>542</v>
      </c>
      <c r="B397" s="79" t="s">
        <v>10</v>
      </c>
      <c r="C397" s="38">
        <v>0</v>
      </c>
      <c r="D397" s="41">
        <v>0</v>
      </c>
      <c r="E397" s="13">
        <f t="shared" si="19"/>
        <v>0</v>
      </c>
      <c r="F397" s="40">
        <v>0</v>
      </c>
      <c r="G397" s="12">
        <f t="shared" si="20"/>
        <v>0</v>
      </c>
      <c r="H397" s="38">
        <v>122.85</v>
      </c>
      <c r="I397" s="14">
        <f t="shared" si="21"/>
        <v>0</v>
      </c>
    </row>
    <row r="398" spans="1:9" ht="27.75" x14ac:dyDescent="0.4">
      <c r="A398" s="79" t="s">
        <v>543</v>
      </c>
      <c r="B398" s="79" t="s">
        <v>10</v>
      </c>
      <c r="C398" s="38">
        <v>2</v>
      </c>
      <c r="D398" s="41">
        <v>0</v>
      </c>
      <c r="E398" s="13">
        <f t="shared" si="19"/>
        <v>2</v>
      </c>
      <c r="F398" s="40">
        <v>0</v>
      </c>
      <c r="G398" s="12">
        <f t="shared" si="20"/>
        <v>2</v>
      </c>
      <c r="H398" s="38">
        <v>122.85</v>
      </c>
      <c r="I398" s="14">
        <f t="shared" si="21"/>
        <v>245.7</v>
      </c>
    </row>
    <row r="399" spans="1:9" ht="27.75" x14ac:dyDescent="0.4">
      <c r="A399" s="79" t="s">
        <v>544</v>
      </c>
      <c r="B399" s="79" t="s">
        <v>10</v>
      </c>
      <c r="C399" s="38">
        <v>7</v>
      </c>
      <c r="D399" s="41">
        <v>0</v>
      </c>
      <c r="E399" s="13">
        <f t="shared" si="19"/>
        <v>7</v>
      </c>
      <c r="F399" s="40">
        <v>0</v>
      </c>
      <c r="G399" s="12">
        <f t="shared" si="20"/>
        <v>7</v>
      </c>
      <c r="H399" s="38">
        <v>122.85</v>
      </c>
      <c r="I399" s="14">
        <f t="shared" si="21"/>
        <v>859.94999999999993</v>
      </c>
    </row>
    <row r="400" spans="1:9" ht="27.75" x14ac:dyDescent="0.4">
      <c r="A400" s="79" t="s">
        <v>545</v>
      </c>
      <c r="B400" s="79" t="s">
        <v>10</v>
      </c>
      <c r="C400" s="38">
        <v>2</v>
      </c>
      <c r="D400" s="41">
        <v>0</v>
      </c>
      <c r="E400" s="13">
        <f t="shared" si="19"/>
        <v>2</v>
      </c>
      <c r="F400" s="40">
        <v>0</v>
      </c>
      <c r="G400" s="12">
        <f t="shared" si="20"/>
        <v>2</v>
      </c>
      <c r="H400" s="38">
        <v>122.85</v>
      </c>
      <c r="I400" s="14">
        <f t="shared" si="21"/>
        <v>245.7</v>
      </c>
    </row>
    <row r="401" spans="1:9" ht="27.75" x14ac:dyDescent="0.4">
      <c r="A401" s="79" t="s">
        <v>547</v>
      </c>
      <c r="B401" s="79" t="s">
        <v>10</v>
      </c>
      <c r="C401" s="38"/>
      <c r="D401" s="41"/>
      <c r="E401" s="13">
        <f t="shared" si="19"/>
        <v>0</v>
      </c>
      <c r="F401" s="40"/>
      <c r="G401" s="12">
        <f t="shared" si="20"/>
        <v>0</v>
      </c>
      <c r="H401" s="38">
        <v>53.3</v>
      </c>
      <c r="I401" s="14">
        <f t="shared" si="21"/>
        <v>0</v>
      </c>
    </row>
    <row r="402" spans="1:9" ht="27.75" x14ac:dyDescent="0.4">
      <c r="A402" s="79" t="s">
        <v>548</v>
      </c>
      <c r="B402" s="79" t="s">
        <v>10</v>
      </c>
      <c r="C402" s="38"/>
      <c r="D402" s="41"/>
      <c r="E402" s="13">
        <f t="shared" si="19"/>
        <v>0</v>
      </c>
      <c r="F402" s="40"/>
      <c r="G402" s="12">
        <f t="shared" si="20"/>
        <v>0</v>
      </c>
      <c r="H402" s="38"/>
      <c r="I402" s="14">
        <f t="shared" si="21"/>
        <v>0</v>
      </c>
    </row>
    <row r="403" spans="1:9" ht="27.75" x14ac:dyDescent="0.4">
      <c r="A403" s="79" t="s">
        <v>757</v>
      </c>
      <c r="B403" s="79" t="s">
        <v>10</v>
      </c>
      <c r="C403" s="38">
        <v>12</v>
      </c>
      <c r="D403" s="41">
        <v>0</v>
      </c>
      <c r="E403" s="13">
        <f t="shared" si="19"/>
        <v>12</v>
      </c>
      <c r="F403" s="40">
        <v>0</v>
      </c>
      <c r="G403" s="12">
        <f t="shared" si="20"/>
        <v>12</v>
      </c>
      <c r="H403" s="92">
        <v>3738.9</v>
      </c>
      <c r="I403" s="14">
        <f t="shared" si="21"/>
        <v>44866.8</v>
      </c>
    </row>
    <row r="404" spans="1:9" ht="27.75" x14ac:dyDescent="0.4">
      <c r="A404" s="79" t="s">
        <v>549</v>
      </c>
      <c r="B404" s="79" t="s">
        <v>10</v>
      </c>
      <c r="C404" s="38">
        <v>255</v>
      </c>
      <c r="D404" s="41">
        <v>0</v>
      </c>
      <c r="E404" s="13">
        <f t="shared" si="19"/>
        <v>255</v>
      </c>
      <c r="F404" s="40">
        <v>3</v>
      </c>
      <c r="G404" s="12">
        <f t="shared" si="20"/>
        <v>252</v>
      </c>
      <c r="H404" s="38">
        <v>65.33</v>
      </c>
      <c r="I404" s="14">
        <f t="shared" si="21"/>
        <v>16463.16</v>
      </c>
    </row>
    <row r="405" spans="1:9" ht="27.75" x14ac:dyDescent="0.4">
      <c r="A405" s="79" t="s">
        <v>551</v>
      </c>
      <c r="B405" s="79" t="s">
        <v>10</v>
      </c>
      <c r="C405" s="38">
        <v>196</v>
      </c>
      <c r="D405" s="41">
        <v>0</v>
      </c>
      <c r="E405" s="13">
        <f t="shared" si="19"/>
        <v>196</v>
      </c>
      <c r="F405" s="40">
        <v>94</v>
      </c>
      <c r="G405" s="12">
        <f t="shared" si="20"/>
        <v>102</v>
      </c>
      <c r="H405" s="38">
        <v>22.7</v>
      </c>
      <c r="I405" s="14">
        <f t="shared" si="21"/>
        <v>2315.4</v>
      </c>
    </row>
    <row r="406" spans="1:9" ht="27.75" x14ac:dyDescent="0.4">
      <c r="A406" s="79" t="s">
        <v>552</v>
      </c>
      <c r="B406" s="79" t="s">
        <v>10</v>
      </c>
      <c r="C406" s="38">
        <v>374</v>
      </c>
      <c r="D406" s="41">
        <v>0</v>
      </c>
      <c r="E406" s="13">
        <f t="shared" si="19"/>
        <v>374</v>
      </c>
      <c r="F406" s="40">
        <v>39</v>
      </c>
      <c r="G406" s="12">
        <f t="shared" si="20"/>
        <v>335</v>
      </c>
      <c r="H406" s="38">
        <v>16.260000000000002</v>
      </c>
      <c r="I406" s="14">
        <f t="shared" si="21"/>
        <v>5447.1</v>
      </c>
    </row>
    <row r="407" spans="1:9" ht="27.75" x14ac:dyDescent="0.4">
      <c r="A407" s="79" t="s">
        <v>553</v>
      </c>
      <c r="B407" s="79" t="s">
        <v>10</v>
      </c>
      <c r="C407" s="38">
        <v>699</v>
      </c>
      <c r="D407" s="41">
        <v>0</v>
      </c>
      <c r="E407" s="13">
        <f t="shared" si="19"/>
        <v>699</v>
      </c>
      <c r="F407" s="40">
        <v>57</v>
      </c>
      <c r="G407" s="12">
        <f t="shared" si="20"/>
        <v>642</v>
      </c>
      <c r="H407" s="38">
        <v>21.18</v>
      </c>
      <c r="I407" s="14">
        <f t="shared" si="21"/>
        <v>13597.56</v>
      </c>
    </row>
    <row r="408" spans="1:9" ht="27.75" x14ac:dyDescent="0.4">
      <c r="A408" s="79" t="s">
        <v>554</v>
      </c>
      <c r="B408" s="79" t="s">
        <v>10</v>
      </c>
      <c r="C408" s="38"/>
      <c r="D408" s="41"/>
      <c r="E408" s="13">
        <f t="shared" si="19"/>
        <v>0</v>
      </c>
      <c r="F408" s="40"/>
      <c r="G408" s="12">
        <f t="shared" si="20"/>
        <v>0</v>
      </c>
      <c r="H408" s="38"/>
      <c r="I408" s="14">
        <f t="shared" si="21"/>
        <v>0</v>
      </c>
    </row>
    <row r="409" spans="1:9" ht="27.75" x14ac:dyDescent="0.4">
      <c r="A409" s="79" t="s">
        <v>555</v>
      </c>
      <c r="B409" s="79" t="s">
        <v>10</v>
      </c>
      <c r="C409" s="38">
        <v>225</v>
      </c>
      <c r="D409" s="41">
        <v>0</v>
      </c>
      <c r="E409" s="13">
        <f t="shared" si="19"/>
        <v>225</v>
      </c>
      <c r="F409" s="40">
        <v>8</v>
      </c>
      <c r="G409" s="12">
        <f t="shared" si="20"/>
        <v>217</v>
      </c>
      <c r="H409" s="38">
        <v>6.6</v>
      </c>
      <c r="I409" s="14">
        <f t="shared" si="21"/>
        <v>1432.1999999999998</v>
      </c>
    </row>
    <row r="410" spans="1:9" ht="27.75" x14ac:dyDescent="0.4">
      <c r="A410" s="79" t="s">
        <v>556</v>
      </c>
      <c r="B410" s="79" t="s">
        <v>10</v>
      </c>
      <c r="C410" s="38">
        <v>0</v>
      </c>
      <c r="D410" s="41">
        <v>0</v>
      </c>
      <c r="E410" s="13">
        <f t="shared" si="19"/>
        <v>0</v>
      </c>
      <c r="F410" s="40">
        <v>0</v>
      </c>
      <c r="G410" s="12">
        <f t="shared" si="20"/>
        <v>0</v>
      </c>
      <c r="H410" s="38"/>
      <c r="I410" s="14">
        <f t="shared" si="21"/>
        <v>0</v>
      </c>
    </row>
    <row r="411" spans="1:9" ht="27.75" x14ac:dyDescent="0.4">
      <c r="A411" s="79" t="s">
        <v>557</v>
      </c>
      <c r="B411" s="79" t="s">
        <v>10</v>
      </c>
      <c r="C411" s="38">
        <v>68</v>
      </c>
      <c r="D411" s="41">
        <v>0</v>
      </c>
      <c r="E411" s="13">
        <f t="shared" si="19"/>
        <v>68</v>
      </c>
      <c r="F411" s="40">
        <v>5</v>
      </c>
      <c r="G411" s="12">
        <f t="shared" si="20"/>
        <v>63</v>
      </c>
      <c r="H411" s="38">
        <v>39.79</v>
      </c>
      <c r="I411" s="14">
        <f t="shared" si="21"/>
        <v>2506.77</v>
      </c>
    </row>
    <row r="412" spans="1:9" ht="27.75" x14ac:dyDescent="0.4">
      <c r="A412" s="79" t="s">
        <v>558</v>
      </c>
      <c r="B412" s="79" t="s">
        <v>10</v>
      </c>
      <c r="C412" s="38">
        <v>191</v>
      </c>
      <c r="D412" s="41">
        <v>0</v>
      </c>
      <c r="E412" s="13">
        <f t="shared" si="19"/>
        <v>191</v>
      </c>
      <c r="F412" s="40">
        <v>42</v>
      </c>
      <c r="G412" s="12">
        <f t="shared" si="20"/>
        <v>149</v>
      </c>
      <c r="H412" s="38">
        <v>9.9</v>
      </c>
      <c r="I412" s="14">
        <f t="shared" si="21"/>
        <v>1475.1000000000001</v>
      </c>
    </row>
    <row r="413" spans="1:9" ht="27.75" x14ac:dyDescent="0.4">
      <c r="A413" s="79" t="s">
        <v>747</v>
      </c>
      <c r="B413" s="79" t="s">
        <v>10</v>
      </c>
      <c r="C413" s="38">
        <v>127</v>
      </c>
      <c r="D413" s="41">
        <v>72</v>
      </c>
      <c r="E413" s="13">
        <f t="shared" si="19"/>
        <v>199</v>
      </c>
      <c r="F413" s="40">
        <v>100</v>
      </c>
      <c r="G413" s="12">
        <f t="shared" si="20"/>
        <v>99</v>
      </c>
      <c r="H413" s="38">
        <v>26.4</v>
      </c>
      <c r="I413" s="14">
        <f t="shared" si="21"/>
        <v>2613.6</v>
      </c>
    </row>
    <row r="414" spans="1:9" ht="27.75" x14ac:dyDescent="0.4">
      <c r="A414" s="79" t="s">
        <v>559</v>
      </c>
      <c r="B414" s="79" t="s">
        <v>10</v>
      </c>
      <c r="C414" s="38"/>
      <c r="D414" s="41"/>
      <c r="E414" s="13">
        <f t="shared" si="19"/>
        <v>0</v>
      </c>
      <c r="F414" s="40"/>
      <c r="G414" s="12">
        <f t="shared" si="20"/>
        <v>0</v>
      </c>
      <c r="H414" s="38">
        <v>0</v>
      </c>
      <c r="I414" s="14">
        <f t="shared" si="21"/>
        <v>0</v>
      </c>
    </row>
    <row r="415" spans="1:9" ht="27.75" x14ac:dyDescent="0.4">
      <c r="A415" s="79" t="s">
        <v>560</v>
      </c>
      <c r="B415" s="79" t="s">
        <v>10</v>
      </c>
      <c r="C415" s="38">
        <v>9</v>
      </c>
      <c r="D415" s="41">
        <v>0</v>
      </c>
      <c r="E415" s="13">
        <f t="shared" si="19"/>
        <v>9</v>
      </c>
      <c r="F415" s="40">
        <v>2</v>
      </c>
      <c r="G415" s="12">
        <f t="shared" si="20"/>
        <v>7</v>
      </c>
      <c r="H415" s="38">
        <v>720</v>
      </c>
      <c r="I415" s="14">
        <f t="shared" si="21"/>
        <v>5040</v>
      </c>
    </row>
    <row r="416" spans="1:9" ht="27.75" x14ac:dyDescent="0.4">
      <c r="A416" s="79" t="s">
        <v>561</v>
      </c>
      <c r="B416" s="79" t="s">
        <v>10</v>
      </c>
      <c r="C416" s="38">
        <v>1552</v>
      </c>
      <c r="D416" s="41">
        <v>500</v>
      </c>
      <c r="E416" s="13">
        <f t="shared" si="19"/>
        <v>2052</v>
      </c>
      <c r="F416" s="40">
        <v>109</v>
      </c>
      <c r="G416" s="12">
        <f t="shared" si="20"/>
        <v>1943</v>
      </c>
      <c r="H416" s="38">
        <v>5.2</v>
      </c>
      <c r="I416" s="14">
        <f t="shared" si="21"/>
        <v>10103.6</v>
      </c>
    </row>
    <row r="417" spans="1:9" ht="27.75" x14ac:dyDescent="0.4">
      <c r="A417" s="79" t="s">
        <v>565</v>
      </c>
      <c r="B417" s="79" t="s">
        <v>10</v>
      </c>
      <c r="C417" s="38">
        <v>2</v>
      </c>
      <c r="D417" s="41">
        <v>0</v>
      </c>
      <c r="E417" s="13">
        <f t="shared" si="19"/>
        <v>2</v>
      </c>
      <c r="F417" s="40">
        <v>1</v>
      </c>
      <c r="G417" s="12">
        <f t="shared" si="20"/>
        <v>1</v>
      </c>
      <c r="H417" s="38">
        <v>2607</v>
      </c>
      <c r="I417" s="14">
        <f t="shared" si="21"/>
        <v>2607</v>
      </c>
    </row>
    <row r="418" spans="1:9" ht="27.75" x14ac:dyDescent="0.4">
      <c r="A418" s="79" t="s">
        <v>566</v>
      </c>
      <c r="B418" s="79" t="s">
        <v>10</v>
      </c>
      <c r="C418" s="38">
        <v>0</v>
      </c>
      <c r="D418" s="41">
        <v>0</v>
      </c>
      <c r="E418" s="13">
        <f t="shared" ref="E418:E580" si="22">+C418+D418</f>
        <v>0</v>
      </c>
      <c r="F418" s="40">
        <v>0</v>
      </c>
      <c r="G418" s="12">
        <f t="shared" ref="G418:G580" si="23">+E418-F418</f>
        <v>0</v>
      </c>
      <c r="H418" s="38">
        <v>2177</v>
      </c>
      <c r="I418" s="14">
        <f t="shared" ref="I418:I580" si="24">+G418*H418</f>
        <v>0</v>
      </c>
    </row>
    <row r="419" spans="1:9" ht="27.75" x14ac:dyDescent="0.4">
      <c r="A419" s="79" t="s">
        <v>567</v>
      </c>
      <c r="B419" s="79" t="s">
        <v>10</v>
      </c>
      <c r="C419" s="38">
        <v>0</v>
      </c>
      <c r="D419" s="41">
        <v>1</v>
      </c>
      <c r="E419" s="13">
        <f t="shared" si="22"/>
        <v>1</v>
      </c>
      <c r="F419" s="40">
        <v>0</v>
      </c>
      <c r="G419" s="12">
        <f t="shared" si="23"/>
        <v>1</v>
      </c>
      <c r="H419" s="38">
        <v>737</v>
      </c>
      <c r="I419" s="14">
        <f t="shared" si="24"/>
        <v>737</v>
      </c>
    </row>
    <row r="420" spans="1:9" ht="27.75" x14ac:dyDescent="0.4">
      <c r="A420" s="79" t="s">
        <v>233</v>
      </c>
      <c r="B420" s="79" t="s">
        <v>10</v>
      </c>
      <c r="C420" s="38">
        <v>1</v>
      </c>
      <c r="D420" s="41">
        <v>0</v>
      </c>
      <c r="E420" s="13">
        <f t="shared" si="22"/>
        <v>1</v>
      </c>
      <c r="F420" s="40">
        <v>0</v>
      </c>
      <c r="G420" s="12">
        <f t="shared" si="23"/>
        <v>1</v>
      </c>
      <c r="H420" s="38">
        <v>2414</v>
      </c>
      <c r="I420" s="14">
        <f t="shared" si="24"/>
        <v>2414</v>
      </c>
    </row>
    <row r="421" spans="1:9" ht="27.75" x14ac:dyDescent="0.4">
      <c r="A421" s="79" t="s">
        <v>202</v>
      </c>
      <c r="B421" s="79" t="s">
        <v>10</v>
      </c>
      <c r="C421" s="38">
        <v>2</v>
      </c>
      <c r="D421" s="41">
        <v>0</v>
      </c>
      <c r="E421" s="13">
        <f t="shared" si="22"/>
        <v>2</v>
      </c>
      <c r="F421" s="40">
        <v>1</v>
      </c>
      <c r="G421" s="12">
        <f t="shared" si="23"/>
        <v>1</v>
      </c>
      <c r="H421" s="38">
        <v>5260</v>
      </c>
      <c r="I421" s="14">
        <f t="shared" si="24"/>
        <v>5260</v>
      </c>
    </row>
    <row r="422" spans="1:9" ht="27.75" x14ac:dyDescent="0.4">
      <c r="A422" s="79" t="s">
        <v>568</v>
      </c>
      <c r="B422" s="79" t="s">
        <v>10</v>
      </c>
      <c r="C422" s="38">
        <v>66</v>
      </c>
      <c r="D422" s="41">
        <v>113</v>
      </c>
      <c r="E422" s="13">
        <f t="shared" si="22"/>
        <v>179</v>
      </c>
      <c r="F422" s="40">
        <v>179</v>
      </c>
      <c r="G422" s="12">
        <f t="shared" si="23"/>
        <v>0</v>
      </c>
      <c r="H422" s="38">
        <v>160</v>
      </c>
      <c r="I422" s="14">
        <f t="shared" si="24"/>
        <v>0</v>
      </c>
    </row>
    <row r="423" spans="1:9" ht="27.75" x14ac:dyDescent="0.4">
      <c r="A423" s="79" t="s">
        <v>751</v>
      </c>
      <c r="B423" s="79" t="s">
        <v>576</v>
      </c>
      <c r="C423" s="38">
        <v>0</v>
      </c>
      <c r="D423" s="41">
        <v>0</v>
      </c>
      <c r="E423" s="13">
        <f t="shared" si="22"/>
        <v>0</v>
      </c>
      <c r="F423" s="40">
        <v>0</v>
      </c>
      <c r="G423" s="12">
        <f t="shared" si="23"/>
        <v>0</v>
      </c>
      <c r="H423" s="38">
        <v>1575</v>
      </c>
      <c r="I423" s="14">
        <f t="shared" si="24"/>
        <v>0</v>
      </c>
    </row>
    <row r="424" spans="1:9" ht="27.75" x14ac:dyDescent="0.4">
      <c r="A424" s="79" t="s">
        <v>569</v>
      </c>
      <c r="B424" s="79" t="s">
        <v>10</v>
      </c>
      <c r="C424" s="38">
        <v>1</v>
      </c>
      <c r="D424" s="41">
        <v>2</v>
      </c>
      <c r="E424" s="13">
        <f t="shared" si="22"/>
        <v>3</v>
      </c>
      <c r="F424" s="40">
        <v>2</v>
      </c>
      <c r="G424" s="12">
        <f t="shared" si="23"/>
        <v>1</v>
      </c>
      <c r="H424" s="38">
        <v>1412</v>
      </c>
      <c r="I424" s="14">
        <f t="shared" si="24"/>
        <v>1412</v>
      </c>
    </row>
    <row r="425" spans="1:9" ht="27.75" x14ac:dyDescent="0.4">
      <c r="A425" s="79" t="s">
        <v>570</v>
      </c>
      <c r="B425" s="79" t="s">
        <v>10</v>
      </c>
      <c r="C425" s="38">
        <v>5</v>
      </c>
      <c r="D425" s="41">
        <v>0</v>
      </c>
      <c r="E425" s="13">
        <f t="shared" si="22"/>
        <v>5</v>
      </c>
      <c r="F425" s="40">
        <v>0</v>
      </c>
      <c r="G425" s="12">
        <f t="shared" si="23"/>
        <v>5</v>
      </c>
      <c r="H425" s="38">
        <v>1250</v>
      </c>
      <c r="I425" s="14">
        <f t="shared" si="24"/>
        <v>6250</v>
      </c>
    </row>
    <row r="426" spans="1:9" ht="27.75" x14ac:dyDescent="0.4">
      <c r="A426" s="79" t="s">
        <v>606</v>
      </c>
      <c r="B426" s="79" t="s">
        <v>10</v>
      </c>
      <c r="C426" s="38">
        <v>0</v>
      </c>
      <c r="D426" s="41">
        <v>0</v>
      </c>
      <c r="E426" s="13">
        <f t="shared" si="22"/>
        <v>0</v>
      </c>
      <c r="F426" s="40">
        <v>0</v>
      </c>
      <c r="G426" s="12">
        <f t="shared" si="23"/>
        <v>0</v>
      </c>
      <c r="H426" s="38">
        <v>4159</v>
      </c>
      <c r="I426" s="14">
        <f t="shared" si="24"/>
        <v>0</v>
      </c>
    </row>
    <row r="427" spans="1:9" ht="27.75" x14ac:dyDescent="0.4">
      <c r="A427" s="79" t="s">
        <v>580</v>
      </c>
      <c r="B427" s="79" t="s">
        <v>10</v>
      </c>
      <c r="C427" s="38">
        <v>8</v>
      </c>
      <c r="D427" s="41">
        <v>0</v>
      </c>
      <c r="E427" s="13">
        <f t="shared" si="22"/>
        <v>8</v>
      </c>
      <c r="F427" s="40">
        <v>1</v>
      </c>
      <c r="G427" s="12">
        <f t="shared" si="23"/>
        <v>7</v>
      </c>
      <c r="H427" s="38">
        <v>10.97</v>
      </c>
      <c r="I427" s="14">
        <f t="shared" si="24"/>
        <v>76.790000000000006</v>
      </c>
    </row>
    <row r="428" spans="1:9" ht="27.75" x14ac:dyDescent="0.4">
      <c r="A428" s="79" t="s">
        <v>571</v>
      </c>
      <c r="B428" s="79" t="s">
        <v>10</v>
      </c>
      <c r="C428" s="38">
        <v>6</v>
      </c>
      <c r="D428" s="41">
        <v>0</v>
      </c>
      <c r="E428" s="13">
        <f t="shared" si="22"/>
        <v>6</v>
      </c>
      <c r="F428" s="40">
        <v>0</v>
      </c>
      <c r="G428" s="12">
        <f t="shared" si="23"/>
        <v>6</v>
      </c>
      <c r="H428" s="38">
        <v>404</v>
      </c>
      <c r="I428" s="14">
        <f t="shared" si="24"/>
        <v>2424</v>
      </c>
    </row>
    <row r="429" spans="1:9" ht="27.75" x14ac:dyDescent="0.4">
      <c r="A429" s="79" t="s">
        <v>589</v>
      </c>
      <c r="B429" s="79" t="s">
        <v>10</v>
      </c>
      <c r="C429" s="38">
        <v>6</v>
      </c>
      <c r="D429" s="41">
        <v>0</v>
      </c>
      <c r="E429" s="13">
        <f t="shared" si="22"/>
        <v>6</v>
      </c>
      <c r="F429" s="40">
        <v>0</v>
      </c>
      <c r="G429" s="12">
        <f t="shared" si="23"/>
        <v>6</v>
      </c>
      <c r="H429" s="38">
        <v>966</v>
      </c>
      <c r="I429" s="14">
        <f t="shared" si="24"/>
        <v>5796</v>
      </c>
    </row>
    <row r="430" spans="1:9" ht="27.75" x14ac:dyDescent="0.4">
      <c r="A430" s="79" t="s">
        <v>597</v>
      </c>
      <c r="B430" s="79" t="s">
        <v>10</v>
      </c>
      <c r="C430" s="38">
        <v>2</v>
      </c>
      <c r="D430" s="41">
        <v>0</v>
      </c>
      <c r="E430" s="13">
        <f t="shared" si="22"/>
        <v>2</v>
      </c>
      <c r="F430" s="40">
        <v>1</v>
      </c>
      <c r="G430" s="12">
        <f t="shared" si="23"/>
        <v>1</v>
      </c>
      <c r="H430" s="38">
        <v>4644</v>
      </c>
      <c r="I430" s="14">
        <f t="shared" si="24"/>
        <v>4644</v>
      </c>
    </row>
    <row r="431" spans="1:9" ht="27.75" x14ac:dyDescent="0.4">
      <c r="A431" s="79" t="s">
        <v>596</v>
      </c>
      <c r="B431" s="79" t="s">
        <v>10</v>
      </c>
      <c r="C431" s="38">
        <v>1</v>
      </c>
      <c r="D431" s="41">
        <v>0</v>
      </c>
      <c r="E431" s="13">
        <f t="shared" si="22"/>
        <v>1</v>
      </c>
      <c r="F431" s="40">
        <v>1</v>
      </c>
      <c r="G431" s="12">
        <f t="shared" si="23"/>
        <v>0</v>
      </c>
      <c r="H431" s="38">
        <v>4644</v>
      </c>
      <c r="I431" s="14">
        <f t="shared" si="24"/>
        <v>0</v>
      </c>
    </row>
    <row r="432" spans="1:9" ht="27.75" x14ac:dyDescent="0.4">
      <c r="A432" s="79" t="s">
        <v>598</v>
      </c>
      <c r="B432" s="79" t="s">
        <v>10</v>
      </c>
      <c r="C432" s="38">
        <v>0</v>
      </c>
      <c r="D432" s="41">
        <v>1</v>
      </c>
      <c r="E432" s="13">
        <f t="shared" si="22"/>
        <v>1</v>
      </c>
      <c r="F432" s="40">
        <v>1</v>
      </c>
      <c r="G432" s="12">
        <f t="shared" si="23"/>
        <v>0</v>
      </c>
      <c r="H432" s="38">
        <v>7056</v>
      </c>
      <c r="I432" s="14">
        <f t="shared" si="24"/>
        <v>0</v>
      </c>
    </row>
    <row r="433" spans="1:9" ht="27.75" x14ac:dyDescent="0.4">
      <c r="A433" s="79" t="s">
        <v>605</v>
      </c>
      <c r="B433" s="79" t="s">
        <v>10</v>
      </c>
      <c r="C433" s="38">
        <v>2</v>
      </c>
      <c r="D433" s="41">
        <v>0</v>
      </c>
      <c r="E433" s="13">
        <f t="shared" si="22"/>
        <v>2</v>
      </c>
      <c r="F433" s="40">
        <v>0</v>
      </c>
      <c r="G433" s="12">
        <f t="shared" si="23"/>
        <v>2</v>
      </c>
      <c r="H433" s="38">
        <v>5234</v>
      </c>
      <c r="I433" s="14">
        <f t="shared" si="24"/>
        <v>10468</v>
      </c>
    </row>
    <row r="434" spans="1:9" ht="27.75" x14ac:dyDescent="0.4">
      <c r="A434" s="79" t="s">
        <v>601</v>
      </c>
      <c r="B434" s="79" t="s">
        <v>10</v>
      </c>
      <c r="C434" s="38">
        <v>4</v>
      </c>
      <c r="D434" s="41">
        <v>1</v>
      </c>
      <c r="E434" s="13">
        <f t="shared" si="22"/>
        <v>5</v>
      </c>
      <c r="F434" s="40">
        <v>0</v>
      </c>
      <c r="G434" s="12">
        <f t="shared" si="23"/>
        <v>5</v>
      </c>
      <c r="H434" s="38">
        <v>14537</v>
      </c>
      <c r="I434" s="14">
        <f t="shared" si="24"/>
        <v>72685</v>
      </c>
    </row>
    <row r="435" spans="1:9" ht="27.75" x14ac:dyDescent="0.4">
      <c r="A435" s="79" t="s">
        <v>681</v>
      </c>
      <c r="B435" s="79" t="s">
        <v>10</v>
      </c>
      <c r="C435" s="38">
        <v>0</v>
      </c>
      <c r="D435" s="41">
        <v>0</v>
      </c>
      <c r="E435" s="13">
        <f t="shared" si="22"/>
        <v>0</v>
      </c>
      <c r="F435" s="40">
        <v>0</v>
      </c>
      <c r="G435" s="12">
        <f t="shared" si="23"/>
        <v>0</v>
      </c>
      <c r="H435" s="38"/>
      <c r="I435" s="14">
        <f t="shared" si="24"/>
        <v>0</v>
      </c>
    </row>
    <row r="436" spans="1:9" ht="27.75" x14ac:dyDescent="0.4">
      <c r="A436" s="79" t="s">
        <v>600</v>
      </c>
      <c r="B436" s="79" t="s">
        <v>10</v>
      </c>
      <c r="C436" s="38">
        <v>1</v>
      </c>
      <c r="D436" s="41">
        <v>1</v>
      </c>
      <c r="E436" s="13">
        <f t="shared" si="22"/>
        <v>2</v>
      </c>
      <c r="F436" s="40">
        <v>1</v>
      </c>
      <c r="G436" s="12">
        <f t="shared" si="23"/>
        <v>1</v>
      </c>
      <c r="H436" s="38">
        <v>3352</v>
      </c>
      <c r="I436" s="14">
        <f t="shared" si="24"/>
        <v>3352</v>
      </c>
    </row>
    <row r="437" spans="1:9" ht="27.75" x14ac:dyDescent="0.4">
      <c r="A437" s="79" t="s">
        <v>623</v>
      </c>
      <c r="B437" s="79" t="s">
        <v>10</v>
      </c>
      <c r="C437" s="38">
        <v>0</v>
      </c>
      <c r="D437" s="41">
        <v>0</v>
      </c>
      <c r="E437" s="13">
        <f t="shared" si="22"/>
        <v>0</v>
      </c>
      <c r="F437" s="40">
        <v>0</v>
      </c>
      <c r="G437" s="12">
        <f t="shared" si="23"/>
        <v>0</v>
      </c>
      <c r="H437" s="38">
        <v>14100</v>
      </c>
      <c r="I437" s="14">
        <f>+G437*H437</f>
        <v>0</v>
      </c>
    </row>
    <row r="438" spans="1:9" ht="27.75" x14ac:dyDescent="0.4">
      <c r="A438" s="79" t="s">
        <v>621</v>
      </c>
      <c r="B438" s="79" t="s">
        <v>609</v>
      </c>
      <c r="C438" s="38">
        <v>0</v>
      </c>
      <c r="D438" s="41">
        <v>0</v>
      </c>
      <c r="E438" s="13">
        <f t="shared" si="22"/>
        <v>0</v>
      </c>
      <c r="F438" s="40">
        <v>0</v>
      </c>
      <c r="G438" s="12">
        <f t="shared" si="23"/>
        <v>0</v>
      </c>
      <c r="H438" s="38">
        <v>10361</v>
      </c>
      <c r="I438" s="14">
        <f t="shared" si="24"/>
        <v>0</v>
      </c>
    </row>
    <row r="439" spans="1:9" ht="27.75" x14ac:dyDescent="0.4">
      <c r="A439" s="79" t="s">
        <v>730</v>
      </c>
      <c r="B439" s="79" t="s">
        <v>10</v>
      </c>
      <c r="C439" s="38">
        <v>0</v>
      </c>
      <c r="D439" s="41">
        <v>0</v>
      </c>
      <c r="E439" s="13">
        <f t="shared" si="22"/>
        <v>0</v>
      </c>
      <c r="F439" s="40">
        <v>0</v>
      </c>
      <c r="G439" s="12">
        <f t="shared" si="23"/>
        <v>0</v>
      </c>
      <c r="H439" s="38">
        <v>4008</v>
      </c>
      <c r="I439" s="14">
        <f t="shared" si="24"/>
        <v>0</v>
      </c>
    </row>
    <row r="440" spans="1:9" ht="27.75" x14ac:dyDescent="0.4">
      <c r="A440" s="79" t="s">
        <v>603</v>
      </c>
      <c r="B440" s="79" t="s">
        <v>586</v>
      </c>
      <c r="C440" s="38"/>
      <c r="D440" s="41"/>
      <c r="E440" s="13">
        <f t="shared" si="22"/>
        <v>0</v>
      </c>
      <c r="F440" s="40"/>
      <c r="G440" s="12">
        <f t="shared" si="23"/>
        <v>0</v>
      </c>
      <c r="H440" s="38">
        <v>563</v>
      </c>
      <c r="I440" s="14">
        <f t="shared" si="24"/>
        <v>0</v>
      </c>
    </row>
    <row r="441" spans="1:9" ht="27.75" x14ac:dyDescent="0.4">
      <c r="A441" s="79" t="s">
        <v>599</v>
      </c>
      <c r="B441" s="79" t="s">
        <v>10</v>
      </c>
      <c r="C441" s="38">
        <v>0</v>
      </c>
      <c r="D441" s="41">
        <v>0</v>
      </c>
      <c r="E441" s="13">
        <f t="shared" si="22"/>
        <v>0</v>
      </c>
      <c r="F441" s="40">
        <v>0</v>
      </c>
      <c r="G441" s="12">
        <f t="shared" si="23"/>
        <v>0</v>
      </c>
      <c r="H441" s="38">
        <v>3811</v>
      </c>
      <c r="I441" s="14">
        <f t="shared" si="24"/>
        <v>0</v>
      </c>
    </row>
    <row r="442" spans="1:9" ht="27.75" x14ac:dyDescent="0.4">
      <c r="A442" s="79" t="s">
        <v>327</v>
      </c>
      <c r="B442" s="79" t="s">
        <v>10</v>
      </c>
      <c r="C442" s="38">
        <v>2</v>
      </c>
      <c r="D442" s="41">
        <v>0</v>
      </c>
      <c r="E442" s="13">
        <f t="shared" si="22"/>
        <v>2</v>
      </c>
      <c r="F442" s="40">
        <v>0</v>
      </c>
      <c r="G442" s="12">
        <f t="shared" si="23"/>
        <v>2</v>
      </c>
      <c r="H442" s="38">
        <v>1784</v>
      </c>
      <c r="I442" s="14">
        <f t="shared" si="24"/>
        <v>3568</v>
      </c>
    </row>
    <row r="443" spans="1:9" ht="27.75" x14ac:dyDescent="0.4">
      <c r="A443" s="79" t="s">
        <v>719</v>
      </c>
      <c r="B443" s="79" t="s">
        <v>10</v>
      </c>
      <c r="C443" s="38">
        <v>1</v>
      </c>
      <c r="D443" s="41">
        <v>0</v>
      </c>
      <c r="E443" s="13">
        <f t="shared" si="22"/>
        <v>1</v>
      </c>
      <c r="F443" s="40">
        <v>0</v>
      </c>
      <c r="G443" s="12">
        <f t="shared" si="23"/>
        <v>1</v>
      </c>
      <c r="H443" s="38"/>
      <c r="I443" s="14">
        <f t="shared" si="24"/>
        <v>0</v>
      </c>
    </row>
    <row r="444" spans="1:9" ht="27.75" x14ac:dyDescent="0.4">
      <c r="A444" s="79" t="s">
        <v>619</v>
      </c>
      <c r="B444" s="79" t="s">
        <v>10</v>
      </c>
      <c r="C444" s="38">
        <v>1</v>
      </c>
      <c r="D444" s="41">
        <v>0</v>
      </c>
      <c r="E444" s="13">
        <f t="shared" si="22"/>
        <v>1</v>
      </c>
      <c r="F444" s="40">
        <v>0</v>
      </c>
      <c r="G444" s="12">
        <f t="shared" si="23"/>
        <v>1</v>
      </c>
      <c r="H444" s="38">
        <v>4640</v>
      </c>
      <c r="I444" s="14">
        <f t="shared" si="24"/>
        <v>4640</v>
      </c>
    </row>
    <row r="445" spans="1:9" ht="27.75" x14ac:dyDescent="0.4">
      <c r="A445" s="79" t="s">
        <v>617</v>
      </c>
      <c r="B445" s="79" t="s">
        <v>10</v>
      </c>
      <c r="C445" s="38">
        <v>450</v>
      </c>
      <c r="D445" s="41">
        <v>0</v>
      </c>
      <c r="E445" s="13">
        <f t="shared" si="22"/>
        <v>450</v>
      </c>
      <c r="F445" s="40">
        <v>450</v>
      </c>
      <c r="G445" s="12">
        <f t="shared" si="23"/>
        <v>0</v>
      </c>
      <c r="H445" s="38">
        <v>14</v>
      </c>
      <c r="I445" s="14">
        <f t="shared" si="24"/>
        <v>0</v>
      </c>
    </row>
    <row r="446" spans="1:9" ht="27.75" x14ac:dyDescent="0.4">
      <c r="A446" s="79" t="s">
        <v>616</v>
      </c>
      <c r="B446" s="79" t="s">
        <v>10</v>
      </c>
      <c r="C446" s="38">
        <v>2</v>
      </c>
      <c r="D446" s="41">
        <v>0</v>
      </c>
      <c r="E446" s="13">
        <f t="shared" si="22"/>
        <v>2</v>
      </c>
      <c r="F446" s="40">
        <v>0</v>
      </c>
      <c r="G446" s="12">
        <f t="shared" si="23"/>
        <v>2</v>
      </c>
      <c r="H446" s="38">
        <v>5506</v>
      </c>
      <c r="I446" s="14">
        <f t="shared" si="24"/>
        <v>11012</v>
      </c>
    </row>
    <row r="447" spans="1:9" ht="27.75" x14ac:dyDescent="0.4">
      <c r="A447" s="79" t="s">
        <v>743</v>
      </c>
      <c r="B447" s="79" t="s">
        <v>10</v>
      </c>
      <c r="C447" s="38">
        <v>1</v>
      </c>
      <c r="D447" s="41">
        <v>0</v>
      </c>
      <c r="E447" s="13">
        <f t="shared" si="22"/>
        <v>1</v>
      </c>
      <c r="F447" s="40">
        <v>0</v>
      </c>
      <c r="G447" s="12">
        <f t="shared" si="23"/>
        <v>1</v>
      </c>
      <c r="H447" s="38">
        <v>8452</v>
      </c>
      <c r="I447" s="14">
        <f t="shared" si="24"/>
        <v>8452</v>
      </c>
    </row>
    <row r="448" spans="1:9" ht="27.75" x14ac:dyDescent="0.4">
      <c r="A448" s="79" t="s">
        <v>692</v>
      </c>
      <c r="B448" s="79" t="s">
        <v>10</v>
      </c>
      <c r="C448" s="38">
        <v>0</v>
      </c>
      <c r="D448" s="41">
        <v>0</v>
      </c>
      <c r="E448" s="13">
        <f t="shared" si="22"/>
        <v>0</v>
      </c>
      <c r="F448" s="40">
        <v>0</v>
      </c>
      <c r="G448" s="12">
        <f t="shared" si="23"/>
        <v>0</v>
      </c>
      <c r="H448" s="38">
        <v>969</v>
      </c>
      <c r="I448" s="14">
        <f t="shared" si="24"/>
        <v>0</v>
      </c>
    </row>
    <row r="449" spans="1:9" ht="27.75" x14ac:dyDescent="0.4">
      <c r="A449" s="79" t="s">
        <v>344</v>
      </c>
      <c r="B449" s="79" t="s">
        <v>10</v>
      </c>
      <c r="C449" s="38">
        <v>0</v>
      </c>
      <c r="D449" s="41">
        <v>0</v>
      </c>
      <c r="E449" s="13">
        <f t="shared" si="22"/>
        <v>0</v>
      </c>
      <c r="F449" s="40">
        <v>0</v>
      </c>
      <c r="G449" s="12">
        <f t="shared" si="23"/>
        <v>0</v>
      </c>
      <c r="H449" s="38">
        <v>2.339</v>
      </c>
      <c r="I449" s="14">
        <f t="shared" si="24"/>
        <v>0</v>
      </c>
    </row>
    <row r="450" spans="1:9" ht="27.75" x14ac:dyDescent="0.4">
      <c r="A450" s="79" t="s">
        <v>679</v>
      </c>
      <c r="B450" s="79" t="s">
        <v>10</v>
      </c>
      <c r="C450" s="38">
        <v>1</v>
      </c>
      <c r="D450" s="41">
        <v>0</v>
      </c>
      <c r="E450" s="13">
        <f t="shared" si="22"/>
        <v>1</v>
      </c>
      <c r="F450" s="40">
        <v>0</v>
      </c>
      <c r="G450" s="12">
        <f t="shared" si="23"/>
        <v>1</v>
      </c>
      <c r="H450" s="38">
        <v>3.8109999999999999</v>
      </c>
      <c r="I450" s="14">
        <f t="shared" si="24"/>
        <v>3.8109999999999999</v>
      </c>
    </row>
    <row r="451" spans="1:9" ht="27.75" x14ac:dyDescent="0.4">
      <c r="A451" s="79" t="s">
        <v>572</v>
      </c>
      <c r="B451" s="79" t="s">
        <v>10</v>
      </c>
      <c r="C451" s="38">
        <v>0</v>
      </c>
      <c r="D451" s="41">
        <v>7</v>
      </c>
      <c r="E451" s="13">
        <f t="shared" si="22"/>
        <v>7</v>
      </c>
      <c r="F451" s="40">
        <v>2</v>
      </c>
      <c r="G451" s="12">
        <f t="shared" si="23"/>
        <v>5</v>
      </c>
      <c r="H451" s="38">
        <v>1245</v>
      </c>
      <c r="I451" s="14">
        <f t="shared" si="24"/>
        <v>6225</v>
      </c>
    </row>
    <row r="452" spans="1:9" ht="27.75" x14ac:dyDescent="0.4">
      <c r="A452" s="79" t="s">
        <v>564</v>
      </c>
      <c r="B452" s="79" t="s">
        <v>586</v>
      </c>
      <c r="C452" s="38">
        <v>0</v>
      </c>
      <c r="D452" s="41">
        <v>0</v>
      </c>
      <c r="E452" s="13">
        <f t="shared" si="22"/>
        <v>0</v>
      </c>
      <c r="F452" s="40">
        <v>0</v>
      </c>
      <c r="G452" s="12">
        <f t="shared" si="23"/>
        <v>0</v>
      </c>
      <c r="H452" s="38">
        <v>1767</v>
      </c>
      <c r="I452" s="14">
        <f t="shared" si="24"/>
        <v>0</v>
      </c>
    </row>
    <row r="453" spans="1:9" ht="27.75" x14ac:dyDescent="0.4">
      <c r="A453" s="79" t="s">
        <v>353</v>
      </c>
      <c r="B453" s="79" t="s">
        <v>586</v>
      </c>
      <c r="C453" s="38">
        <v>10</v>
      </c>
      <c r="D453" s="41">
        <v>0</v>
      </c>
      <c r="E453" s="13">
        <f t="shared" si="22"/>
        <v>10</v>
      </c>
      <c r="F453" s="40">
        <v>2</v>
      </c>
      <c r="G453" s="12">
        <f t="shared" si="23"/>
        <v>8</v>
      </c>
      <c r="H453" s="38">
        <v>828</v>
      </c>
      <c r="I453" s="14">
        <f t="shared" si="24"/>
        <v>6624</v>
      </c>
    </row>
    <row r="454" spans="1:9" ht="27.75" x14ac:dyDescent="0.4">
      <c r="A454" s="79" t="s">
        <v>668</v>
      </c>
      <c r="B454" s="79" t="s">
        <v>10</v>
      </c>
      <c r="C454" s="38">
        <v>0</v>
      </c>
      <c r="D454" s="41">
        <v>1</v>
      </c>
      <c r="E454" s="13">
        <f t="shared" si="22"/>
        <v>1</v>
      </c>
      <c r="F454" s="40">
        <v>1</v>
      </c>
      <c r="G454" s="12">
        <f t="shared" si="23"/>
        <v>0</v>
      </c>
      <c r="H454" s="38">
        <v>31.344000000000001</v>
      </c>
      <c r="I454" s="14">
        <f t="shared" si="24"/>
        <v>0</v>
      </c>
    </row>
    <row r="455" spans="1:9" ht="27.75" x14ac:dyDescent="0.4">
      <c r="A455" s="79" t="s">
        <v>563</v>
      </c>
      <c r="B455" s="79" t="s">
        <v>562</v>
      </c>
      <c r="C455" s="38">
        <v>3</v>
      </c>
      <c r="D455" s="41">
        <v>0</v>
      </c>
      <c r="E455" s="13">
        <f t="shared" si="22"/>
        <v>3</v>
      </c>
      <c r="F455" s="40">
        <v>0</v>
      </c>
      <c r="G455" s="12">
        <f t="shared" si="23"/>
        <v>3</v>
      </c>
      <c r="H455" s="38"/>
      <c r="I455" s="14">
        <f t="shared" si="24"/>
        <v>0</v>
      </c>
    </row>
    <row r="456" spans="1:9" ht="27.75" x14ac:dyDescent="0.4">
      <c r="A456" s="79" t="s">
        <v>594</v>
      </c>
      <c r="B456" s="79" t="s">
        <v>586</v>
      </c>
      <c r="C456" s="38">
        <v>2</v>
      </c>
      <c r="D456" s="41">
        <v>0</v>
      </c>
      <c r="E456" s="13">
        <f t="shared" si="22"/>
        <v>2</v>
      </c>
      <c r="F456" s="40">
        <v>0</v>
      </c>
      <c r="G456" s="12">
        <f t="shared" si="23"/>
        <v>2</v>
      </c>
      <c r="H456" s="38">
        <v>1500</v>
      </c>
      <c r="I456" s="14">
        <f>+G456*H456</f>
        <v>3000</v>
      </c>
    </row>
    <row r="457" spans="1:9" ht="27.75" x14ac:dyDescent="0.4">
      <c r="A457" s="79" t="s">
        <v>726</v>
      </c>
      <c r="B457" s="79" t="s">
        <v>10</v>
      </c>
      <c r="C457" s="38">
        <v>0</v>
      </c>
      <c r="D457" s="41">
        <v>0</v>
      </c>
      <c r="E457" s="13">
        <f t="shared" si="22"/>
        <v>0</v>
      </c>
      <c r="F457" s="40">
        <v>0</v>
      </c>
      <c r="G457" s="12">
        <f t="shared" si="23"/>
        <v>0</v>
      </c>
      <c r="H457" s="38">
        <v>13675</v>
      </c>
      <c r="I457" s="14">
        <f t="shared" si="24"/>
        <v>0</v>
      </c>
    </row>
    <row r="458" spans="1:9" ht="27.75" x14ac:dyDescent="0.4">
      <c r="A458" s="79" t="s">
        <v>678</v>
      </c>
      <c r="B458" s="79" t="s">
        <v>10</v>
      </c>
      <c r="C458" s="38">
        <v>0</v>
      </c>
      <c r="D458" s="41">
        <v>1</v>
      </c>
      <c r="E458" s="13">
        <f t="shared" si="22"/>
        <v>1</v>
      </c>
      <c r="F458" s="40">
        <v>1</v>
      </c>
      <c r="G458" s="12">
        <f>+E458-F458</f>
        <v>0</v>
      </c>
      <c r="H458" s="38">
        <v>34150</v>
      </c>
      <c r="I458" s="14">
        <f>+G458*H458</f>
        <v>0</v>
      </c>
    </row>
    <row r="459" spans="1:9" ht="27.75" x14ac:dyDescent="0.4">
      <c r="A459" s="79" t="s">
        <v>676</v>
      </c>
      <c r="B459" s="79" t="s">
        <v>10</v>
      </c>
      <c r="C459" s="38">
        <v>2</v>
      </c>
      <c r="D459" s="41">
        <v>0</v>
      </c>
      <c r="E459" s="13">
        <f t="shared" si="22"/>
        <v>2</v>
      </c>
      <c r="F459" s="40">
        <v>0</v>
      </c>
      <c r="G459" s="12">
        <f>+E459-F459</f>
        <v>2</v>
      </c>
      <c r="H459" s="93">
        <v>15143</v>
      </c>
      <c r="I459" s="14">
        <f>+G459*H459</f>
        <v>30286</v>
      </c>
    </row>
    <row r="460" spans="1:9" ht="27.75" x14ac:dyDescent="0.4">
      <c r="A460" s="79" t="s">
        <v>573</v>
      </c>
      <c r="B460" s="79" t="s">
        <v>10</v>
      </c>
      <c r="C460" s="38">
        <v>2</v>
      </c>
      <c r="D460" s="41">
        <v>6</v>
      </c>
      <c r="E460" s="13">
        <f t="shared" si="22"/>
        <v>8</v>
      </c>
      <c r="F460" s="40">
        <v>4</v>
      </c>
      <c r="G460" s="12">
        <f>+E460-F460</f>
        <v>4</v>
      </c>
      <c r="H460" s="38">
        <v>722</v>
      </c>
      <c r="I460" s="14">
        <f>+G460*H460</f>
        <v>2888</v>
      </c>
    </row>
    <row r="461" spans="1:9" ht="27.75" x14ac:dyDescent="0.4">
      <c r="A461" s="79" t="s">
        <v>587</v>
      </c>
      <c r="B461" s="79" t="s">
        <v>10</v>
      </c>
      <c r="C461" s="38">
        <v>0</v>
      </c>
      <c r="D461" s="41">
        <v>1</v>
      </c>
      <c r="E461" s="13">
        <f t="shared" si="22"/>
        <v>1</v>
      </c>
      <c r="F461" s="40">
        <v>0</v>
      </c>
      <c r="G461" s="12">
        <f t="shared" si="23"/>
        <v>1</v>
      </c>
      <c r="H461" s="38">
        <v>1048</v>
      </c>
      <c r="I461" s="14">
        <f t="shared" si="24"/>
        <v>1048</v>
      </c>
    </row>
    <row r="462" spans="1:9" ht="27.75" x14ac:dyDescent="0.4">
      <c r="A462" s="79" t="s">
        <v>744</v>
      </c>
      <c r="B462" s="79" t="s">
        <v>10</v>
      </c>
      <c r="C462" s="38">
        <v>0</v>
      </c>
      <c r="D462" s="41">
        <v>0</v>
      </c>
      <c r="E462" s="13">
        <f t="shared" si="22"/>
        <v>0</v>
      </c>
      <c r="F462" s="40">
        <v>0</v>
      </c>
      <c r="G462" s="12">
        <f t="shared" si="23"/>
        <v>0</v>
      </c>
      <c r="H462" s="38">
        <v>3544</v>
      </c>
      <c r="I462" s="14">
        <f t="shared" si="24"/>
        <v>0</v>
      </c>
    </row>
    <row r="463" spans="1:9" ht="27.75" x14ac:dyDescent="0.4">
      <c r="A463" s="79" t="s">
        <v>693</v>
      </c>
      <c r="B463" s="79" t="s">
        <v>10</v>
      </c>
      <c r="C463" s="38">
        <v>1</v>
      </c>
      <c r="D463" s="41">
        <v>0</v>
      </c>
      <c r="E463" s="13">
        <f t="shared" si="22"/>
        <v>1</v>
      </c>
      <c r="F463" s="40">
        <v>0</v>
      </c>
      <c r="G463" s="12">
        <f t="shared" si="23"/>
        <v>1</v>
      </c>
      <c r="H463" s="38">
        <v>3.3029999999999999</v>
      </c>
      <c r="I463" s="14">
        <f t="shared" si="24"/>
        <v>3.3029999999999999</v>
      </c>
    </row>
    <row r="464" spans="1:9" ht="27.75" x14ac:dyDescent="0.4">
      <c r="A464" s="79" t="s">
        <v>574</v>
      </c>
      <c r="B464" s="79" t="s">
        <v>10</v>
      </c>
      <c r="C464" s="38">
        <v>0</v>
      </c>
      <c r="D464" s="41">
        <v>0</v>
      </c>
      <c r="E464" s="13">
        <f t="shared" si="22"/>
        <v>0</v>
      </c>
      <c r="F464" s="40">
        <v>0</v>
      </c>
      <c r="G464" s="12">
        <f t="shared" si="23"/>
        <v>0</v>
      </c>
      <c r="H464" s="38">
        <v>4883</v>
      </c>
      <c r="I464" s="14">
        <f t="shared" si="24"/>
        <v>0</v>
      </c>
    </row>
    <row r="465" spans="1:9" ht="27.75" x14ac:dyDescent="0.4">
      <c r="A465" s="79" t="s">
        <v>575</v>
      </c>
      <c r="B465" s="79" t="s">
        <v>10</v>
      </c>
      <c r="C465" s="38">
        <v>1</v>
      </c>
      <c r="D465" s="41">
        <v>2</v>
      </c>
      <c r="E465" s="13">
        <f t="shared" si="22"/>
        <v>3</v>
      </c>
      <c r="F465" s="40">
        <v>3</v>
      </c>
      <c r="G465" s="12">
        <f t="shared" si="23"/>
        <v>0</v>
      </c>
      <c r="H465" s="38">
        <v>6252</v>
      </c>
      <c r="I465" s="14">
        <f t="shared" si="24"/>
        <v>0</v>
      </c>
    </row>
    <row r="466" spans="1:9" ht="27.75" x14ac:dyDescent="0.4">
      <c r="A466" s="79" t="s">
        <v>667</v>
      </c>
      <c r="B466" s="79" t="s">
        <v>10</v>
      </c>
      <c r="C466" s="38">
        <v>2</v>
      </c>
      <c r="D466" s="41">
        <v>0</v>
      </c>
      <c r="E466" s="13">
        <f t="shared" si="22"/>
        <v>2</v>
      </c>
      <c r="F466" s="40">
        <v>1</v>
      </c>
      <c r="G466" s="12">
        <f t="shared" si="23"/>
        <v>1</v>
      </c>
      <c r="H466" s="38">
        <v>9075</v>
      </c>
      <c r="I466" s="14">
        <f t="shared" si="24"/>
        <v>9075</v>
      </c>
    </row>
    <row r="467" spans="1:9" ht="27.75" x14ac:dyDescent="0.4">
      <c r="A467" s="79" t="s">
        <v>410</v>
      </c>
      <c r="B467" s="79" t="s">
        <v>10</v>
      </c>
      <c r="C467" s="38">
        <v>1</v>
      </c>
      <c r="D467" s="41">
        <v>0</v>
      </c>
      <c r="E467" s="13">
        <f t="shared" si="22"/>
        <v>1</v>
      </c>
      <c r="F467" s="40">
        <v>0</v>
      </c>
      <c r="G467" s="12">
        <f t="shared" si="23"/>
        <v>1</v>
      </c>
      <c r="H467" s="38">
        <v>9242</v>
      </c>
      <c r="I467" s="14">
        <f t="shared" si="24"/>
        <v>9242</v>
      </c>
    </row>
    <row r="468" spans="1:9" ht="27.75" x14ac:dyDescent="0.4">
      <c r="A468" s="79" t="s">
        <v>591</v>
      </c>
      <c r="B468" s="79" t="s">
        <v>586</v>
      </c>
      <c r="C468" s="38">
        <v>3</v>
      </c>
      <c r="D468" s="41">
        <v>0</v>
      </c>
      <c r="E468" s="13">
        <f>+C468+D468</f>
        <v>3</v>
      </c>
      <c r="F468" s="40">
        <v>0</v>
      </c>
      <c r="G468" s="12">
        <f t="shared" si="23"/>
        <v>3</v>
      </c>
      <c r="H468" s="38">
        <v>567</v>
      </c>
      <c r="I468" s="14">
        <f t="shared" si="24"/>
        <v>1701</v>
      </c>
    </row>
    <row r="469" spans="1:9" ht="27.75" x14ac:dyDescent="0.4">
      <c r="A469" s="79" t="s">
        <v>749</v>
      </c>
      <c r="B469" s="79" t="s">
        <v>10</v>
      </c>
      <c r="C469" s="38">
        <v>0</v>
      </c>
      <c r="D469" s="41">
        <v>0</v>
      </c>
      <c r="E469" s="13">
        <f>+C469+D469</f>
        <v>0</v>
      </c>
      <c r="F469" s="40">
        <v>0</v>
      </c>
      <c r="G469" s="12">
        <f t="shared" si="23"/>
        <v>0</v>
      </c>
      <c r="H469" s="38">
        <v>4125</v>
      </c>
      <c r="I469" s="14">
        <f t="shared" si="24"/>
        <v>0</v>
      </c>
    </row>
    <row r="470" spans="1:9" ht="27.75" x14ac:dyDescent="0.4">
      <c r="A470" s="79" t="s">
        <v>612</v>
      </c>
      <c r="B470" s="79" t="s">
        <v>10</v>
      </c>
      <c r="C470" s="38">
        <v>12</v>
      </c>
      <c r="D470" s="41">
        <v>0</v>
      </c>
      <c r="E470" s="13">
        <f t="shared" si="22"/>
        <v>12</v>
      </c>
      <c r="F470" s="40">
        <v>0</v>
      </c>
      <c r="G470" s="12">
        <f t="shared" si="23"/>
        <v>12</v>
      </c>
      <c r="H470" s="38">
        <v>195</v>
      </c>
      <c r="I470" s="14">
        <f t="shared" si="24"/>
        <v>2340</v>
      </c>
    </row>
    <row r="471" spans="1:9" ht="27.75" x14ac:dyDescent="0.4">
      <c r="A471" s="79" t="s">
        <v>727</v>
      </c>
      <c r="B471" s="79" t="s">
        <v>10</v>
      </c>
      <c r="C471" s="38">
        <v>4</v>
      </c>
      <c r="D471" s="41">
        <v>0</v>
      </c>
      <c r="E471" s="13">
        <f t="shared" si="22"/>
        <v>4</v>
      </c>
      <c r="F471" s="40">
        <v>0</v>
      </c>
      <c r="G471" s="12">
        <f t="shared" si="23"/>
        <v>4</v>
      </c>
      <c r="H471" s="38">
        <v>745</v>
      </c>
      <c r="I471" s="14">
        <f t="shared" si="24"/>
        <v>2980</v>
      </c>
    </row>
    <row r="472" spans="1:9" ht="27.75" x14ac:dyDescent="0.4">
      <c r="A472" s="79" t="s">
        <v>611</v>
      </c>
      <c r="B472" s="79" t="s">
        <v>10</v>
      </c>
      <c r="C472" s="38">
        <v>1</v>
      </c>
      <c r="D472" s="41">
        <v>0</v>
      </c>
      <c r="E472" s="13">
        <f t="shared" si="22"/>
        <v>1</v>
      </c>
      <c r="F472" s="40">
        <v>0</v>
      </c>
      <c r="G472" s="12">
        <f t="shared" si="23"/>
        <v>1</v>
      </c>
      <c r="H472" s="38">
        <v>3248</v>
      </c>
      <c r="I472" s="14">
        <f t="shared" si="24"/>
        <v>3248</v>
      </c>
    </row>
    <row r="473" spans="1:9" ht="27.75" x14ac:dyDescent="0.4">
      <c r="A473" s="79" t="s">
        <v>613</v>
      </c>
      <c r="B473" s="79" t="s">
        <v>10</v>
      </c>
      <c r="C473" s="38">
        <v>10</v>
      </c>
      <c r="D473" s="41">
        <v>0</v>
      </c>
      <c r="E473" s="13">
        <f t="shared" si="22"/>
        <v>10</v>
      </c>
      <c r="F473" s="40">
        <v>0</v>
      </c>
      <c r="G473" s="12">
        <f t="shared" si="23"/>
        <v>10</v>
      </c>
      <c r="H473" s="38">
        <v>221</v>
      </c>
      <c r="I473" s="14">
        <f t="shared" si="24"/>
        <v>2210</v>
      </c>
    </row>
    <row r="474" spans="1:9" ht="27.75" x14ac:dyDescent="0.4">
      <c r="A474" s="79" t="s">
        <v>682</v>
      </c>
      <c r="B474" s="79" t="s">
        <v>10</v>
      </c>
      <c r="C474" s="38"/>
      <c r="D474" s="41"/>
      <c r="E474" s="13">
        <f t="shared" si="22"/>
        <v>0</v>
      </c>
      <c r="F474" s="40"/>
      <c r="G474" s="12">
        <f t="shared" si="23"/>
        <v>0</v>
      </c>
      <c r="H474" s="38">
        <v>5956</v>
      </c>
      <c r="I474" s="14">
        <f t="shared" si="24"/>
        <v>0</v>
      </c>
    </row>
    <row r="475" spans="1:9" ht="27.75" x14ac:dyDescent="0.4">
      <c r="A475" s="79" t="s">
        <v>691</v>
      </c>
      <c r="B475" s="79" t="s">
        <v>576</v>
      </c>
      <c r="C475" s="38">
        <v>9</v>
      </c>
      <c r="D475" s="41">
        <v>2</v>
      </c>
      <c r="E475" s="13">
        <f t="shared" si="22"/>
        <v>11</v>
      </c>
      <c r="F475" s="40">
        <v>0</v>
      </c>
      <c r="G475" s="12">
        <f t="shared" si="23"/>
        <v>11</v>
      </c>
      <c r="H475" s="38">
        <v>1489</v>
      </c>
      <c r="I475" s="14">
        <f t="shared" si="24"/>
        <v>16379</v>
      </c>
    </row>
    <row r="476" spans="1:9" ht="27.75" x14ac:dyDescent="0.4">
      <c r="A476" s="79" t="s">
        <v>470</v>
      </c>
      <c r="B476" s="79" t="s">
        <v>10</v>
      </c>
      <c r="C476" s="38">
        <v>0</v>
      </c>
      <c r="D476" s="41">
        <v>2</v>
      </c>
      <c r="E476" s="13">
        <f t="shared" si="22"/>
        <v>2</v>
      </c>
      <c r="F476" s="40">
        <v>2</v>
      </c>
      <c r="G476" s="12">
        <f t="shared" si="23"/>
        <v>0</v>
      </c>
      <c r="H476" s="38">
        <v>1695</v>
      </c>
      <c r="I476" s="14">
        <f t="shared" si="24"/>
        <v>0</v>
      </c>
    </row>
    <row r="477" spans="1:9" ht="27.75" x14ac:dyDescent="0.4">
      <c r="A477" s="79" t="s">
        <v>275</v>
      </c>
      <c r="B477" s="79" t="s">
        <v>10</v>
      </c>
      <c r="C477" s="38">
        <v>5</v>
      </c>
      <c r="D477" s="41">
        <v>0</v>
      </c>
      <c r="E477" s="13">
        <f t="shared" si="22"/>
        <v>5</v>
      </c>
      <c r="F477" s="40">
        <v>3</v>
      </c>
      <c r="G477" s="12">
        <f t="shared" si="23"/>
        <v>2</v>
      </c>
      <c r="H477" s="38">
        <v>4452</v>
      </c>
      <c r="I477" s="14">
        <f t="shared" si="24"/>
        <v>8904</v>
      </c>
    </row>
    <row r="478" spans="1:9" ht="27.75" x14ac:dyDescent="0.4">
      <c r="A478" s="79" t="s">
        <v>722</v>
      </c>
      <c r="B478" s="79" t="s">
        <v>10</v>
      </c>
      <c r="C478" s="38">
        <v>0</v>
      </c>
      <c r="D478" s="41">
        <v>0</v>
      </c>
      <c r="E478" s="13">
        <f t="shared" si="22"/>
        <v>0</v>
      </c>
      <c r="F478" s="40">
        <v>0</v>
      </c>
      <c r="G478" s="12">
        <f t="shared" si="23"/>
        <v>0</v>
      </c>
      <c r="H478" s="38">
        <v>16279</v>
      </c>
      <c r="I478" s="14">
        <f t="shared" si="24"/>
        <v>0</v>
      </c>
    </row>
    <row r="479" spans="1:9" ht="27.75" x14ac:dyDescent="0.4">
      <c r="A479" s="79" t="s">
        <v>723</v>
      </c>
      <c r="B479" s="79" t="s">
        <v>10</v>
      </c>
      <c r="C479" s="38">
        <v>0</v>
      </c>
      <c r="D479" s="41">
        <v>0</v>
      </c>
      <c r="E479" s="13">
        <f t="shared" si="22"/>
        <v>0</v>
      </c>
      <c r="F479" s="40">
        <v>0</v>
      </c>
      <c r="G479" s="12">
        <f t="shared" si="23"/>
        <v>0</v>
      </c>
      <c r="H479" s="38">
        <v>16279</v>
      </c>
      <c r="I479" s="14">
        <f t="shared" si="24"/>
        <v>0</v>
      </c>
    </row>
    <row r="480" spans="1:9" ht="27.75" x14ac:dyDescent="0.4">
      <c r="A480" s="79" t="s">
        <v>700</v>
      </c>
      <c r="B480" s="79" t="s">
        <v>10</v>
      </c>
      <c r="C480" s="38">
        <v>2</v>
      </c>
      <c r="D480" s="41">
        <v>0</v>
      </c>
      <c r="E480" s="13">
        <f t="shared" si="22"/>
        <v>2</v>
      </c>
      <c r="F480" s="40">
        <v>0</v>
      </c>
      <c r="G480" s="12">
        <f t="shared" si="23"/>
        <v>2</v>
      </c>
      <c r="H480" s="38">
        <v>7496</v>
      </c>
      <c r="I480" s="14">
        <f t="shared" si="24"/>
        <v>14992</v>
      </c>
    </row>
    <row r="481" spans="1:9" ht="27.75" x14ac:dyDescent="0.4">
      <c r="A481" s="79" t="s">
        <v>677</v>
      </c>
      <c r="B481" s="79" t="s">
        <v>10</v>
      </c>
      <c r="C481" s="38">
        <v>2</v>
      </c>
      <c r="D481" s="41">
        <v>0</v>
      </c>
      <c r="E481" s="13">
        <f t="shared" si="22"/>
        <v>2</v>
      </c>
      <c r="F481" s="40">
        <v>1</v>
      </c>
      <c r="G481" s="12">
        <f t="shared" si="23"/>
        <v>1</v>
      </c>
      <c r="H481" s="38">
        <v>13.528</v>
      </c>
      <c r="I481" s="14">
        <f t="shared" si="24"/>
        <v>13.528</v>
      </c>
    </row>
    <row r="482" spans="1:9" ht="27.75" x14ac:dyDescent="0.4">
      <c r="A482" s="79" t="s">
        <v>615</v>
      </c>
      <c r="B482" s="79" t="s">
        <v>10</v>
      </c>
      <c r="C482" s="38">
        <v>0</v>
      </c>
      <c r="D482" s="41">
        <v>1</v>
      </c>
      <c r="E482" s="13">
        <f t="shared" si="22"/>
        <v>1</v>
      </c>
      <c r="F482" s="40">
        <v>0</v>
      </c>
      <c r="G482" s="12">
        <f t="shared" si="23"/>
        <v>1</v>
      </c>
      <c r="H482" s="38">
        <v>7200</v>
      </c>
      <c r="I482" s="14">
        <f t="shared" si="24"/>
        <v>7200</v>
      </c>
    </row>
    <row r="483" spans="1:9" ht="27.75" x14ac:dyDescent="0.4">
      <c r="A483" s="79" t="s">
        <v>669</v>
      </c>
      <c r="B483" s="79" t="s">
        <v>10</v>
      </c>
      <c r="C483" s="38">
        <v>0</v>
      </c>
      <c r="D483" s="41">
        <v>1</v>
      </c>
      <c r="E483" s="13">
        <f t="shared" si="22"/>
        <v>1</v>
      </c>
      <c r="F483" s="40">
        <v>1</v>
      </c>
      <c r="G483" s="12">
        <f t="shared" si="23"/>
        <v>0</v>
      </c>
      <c r="H483" s="38">
        <v>4.3890000000000002</v>
      </c>
      <c r="I483" s="14">
        <f t="shared" si="24"/>
        <v>0</v>
      </c>
    </row>
    <row r="484" spans="1:9" ht="27.75" x14ac:dyDescent="0.4">
      <c r="A484" s="79" t="s">
        <v>602</v>
      </c>
      <c r="B484" s="79" t="s">
        <v>586</v>
      </c>
      <c r="C484" s="38">
        <v>253</v>
      </c>
      <c r="D484" s="41">
        <v>0</v>
      </c>
      <c r="E484" s="13">
        <f t="shared" si="22"/>
        <v>253</v>
      </c>
      <c r="F484" s="40">
        <v>18</v>
      </c>
      <c r="G484" s="12">
        <f t="shared" si="23"/>
        <v>235</v>
      </c>
      <c r="H484" s="38">
        <v>222</v>
      </c>
      <c r="I484" s="14">
        <f t="shared" si="24"/>
        <v>52170</v>
      </c>
    </row>
    <row r="485" spans="1:9" ht="27.75" x14ac:dyDescent="0.4">
      <c r="A485" s="79" t="s">
        <v>577</v>
      </c>
      <c r="B485" s="79" t="s">
        <v>10</v>
      </c>
      <c r="C485" s="38">
        <v>1</v>
      </c>
      <c r="D485" s="41">
        <v>0</v>
      </c>
      <c r="E485" s="13">
        <f t="shared" si="22"/>
        <v>1</v>
      </c>
      <c r="F485" s="40">
        <v>1</v>
      </c>
      <c r="G485" s="12">
        <f t="shared" si="23"/>
        <v>0</v>
      </c>
      <c r="H485" s="38">
        <v>4883</v>
      </c>
      <c r="I485" s="14">
        <f t="shared" si="24"/>
        <v>0</v>
      </c>
    </row>
    <row r="486" spans="1:9" ht="27.75" x14ac:dyDescent="0.4">
      <c r="A486" s="79" t="s">
        <v>608</v>
      </c>
      <c r="B486" s="79" t="s">
        <v>609</v>
      </c>
      <c r="C486" s="38">
        <v>2</v>
      </c>
      <c r="D486" s="41">
        <v>0</v>
      </c>
      <c r="E486" s="13">
        <f t="shared" si="22"/>
        <v>2</v>
      </c>
      <c r="F486" s="40">
        <v>1</v>
      </c>
      <c r="G486" s="12">
        <f t="shared" si="23"/>
        <v>1</v>
      </c>
      <c r="H486" s="38">
        <v>537</v>
      </c>
      <c r="I486" s="14">
        <f t="shared" si="24"/>
        <v>537</v>
      </c>
    </row>
    <row r="487" spans="1:9" ht="27.75" x14ac:dyDescent="0.4">
      <c r="A487" s="79" t="s">
        <v>695</v>
      </c>
      <c r="B487" s="79" t="s">
        <v>609</v>
      </c>
      <c r="C487" s="38">
        <v>2</v>
      </c>
      <c r="D487" s="41">
        <v>0</v>
      </c>
      <c r="E487" s="13">
        <f t="shared" si="22"/>
        <v>2</v>
      </c>
      <c r="F487" s="40">
        <v>0</v>
      </c>
      <c r="G487" s="12">
        <f t="shared" si="23"/>
        <v>2</v>
      </c>
      <c r="H487" s="38">
        <v>537</v>
      </c>
      <c r="I487" s="14">
        <f t="shared" si="24"/>
        <v>1074</v>
      </c>
    </row>
    <row r="488" spans="1:9" ht="27.75" x14ac:dyDescent="0.4">
      <c r="A488" s="79" t="s">
        <v>625</v>
      </c>
      <c r="B488" s="79" t="s">
        <v>10</v>
      </c>
      <c r="C488" s="38"/>
      <c r="D488" s="41"/>
      <c r="E488" s="13">
        <f t="shared" si="22"/>
        <v>0</v>
      </c>
      <c r="F488" s="40"/>
      <c r="G488" s="12">
        <f t="shared" si="23"/>
        <v>0</v>
      </c>
      <c r="H488" s="38"/>
      <c r="I488" s="14">
        <f t="shared" si="24"/>
        <v>0</v>
      </c>
    </row>
    <row r="489" spans="1:9" ht="27.75" x14ac:dyDescent="0.4">
      <c r="A489" s="79" t="s">
        <v>721</v>
      </c>
      <c r="B489" s="79" t="s">
        <v>10</v>
      </c>
      <c r="C489" s="38">
        <v>0</v>
      </c>
      <c r="D489" s="41">
        <v>0</v>
      </c>
      <c r="E489" s="13">
        <f t="shared" si="22"/>
        <v>0</v>
      </c>
      <c r="F489" s="40">
        <v>0</v>
      </c>
      <c r="G489" s="12">
        <f t="shared" si="23"/>
        <v>0</v>
      </c>
      <c r="H489" s="38">
        <v>1213</v>
      </c>
      <c r="I489" s="14">
        <f t="shared" si="24"/>
        <v>0</v>
      </c>
    </row>
    <row r="490" spans="1:9" ht="27.75" x14ac:dyDescent="0.4">
      <c r="A490" s="79" t="s">
        <v>724</v>
      </c>
      <c r="B490" s="79" t="s">
        <v>10</v>
      </c>
      <c r="C490" s="38">
        <v>0</v>
      </c>
      <c r="D490" s="41">
        <v>0</v>
      </c>
      <c r="E490" s="13">
        <f t="shared" si="22"/>
        <v>0</v>
      </c>
      <c r="F490" s="40">
        <v>0</v>
      </c>
      <c r="G490" s="12">
        <f t="shared" si="23"/>
        <v>0</v>
      </c>
      <c r="H490" s="38">
        <v>11358</v>
      </c>
      <c r="I490" s="14">
        <f t="shared" si="24"/>
        <v>0</v>
      </c>
    </row>
    <row r="491" spans="1:9" ht="27.75" x14ac:dyDescent="0.4">
      <c r="A491" s="79" t="s">
        <v>590</v>
      </c>
      <c r="B491" s="79" t="s">
        <v>586</v>
      </c>
      <c r="C491" s="38"/>
      <c r="D491" s="41"/>
      <c r="E491" s="13">
        <f>+C491+D491</f>
        <v>0</v>
      </c>
      <c r="F491" s="40"/>
      <c r="G491" s="12">
        <f t="shared" si="23"/>
        <v>0</v>
      </c>
      <c r="H491" s="38">
        <v>2177</v>
      </c>
      <c r="I491" s="14">
        <f t="shared" si="24"/>
        <v>0</v>
      </c>
    </row>
    <row r="492" spans="1:9" ht="27.75" x14ac:dyDescent="0.4">
      <c r="A492" s="79" t="s">
        <v>546</v>
      </c>
      <c r="B492" s="79" t="s">
        <v>10</v>
      </c>
      <c r="C492" s="38">
        <v>2</v>
      </c>
      <c r="D492" s="41">
        <v>1</v>
      </c>
      <c r="E492" s="13">
        <f t="shared" si="22"/>
        <v>3</v>
      </c>
      <c r="F492" s="40">
        <v>1</v>
      </c>
      <c r="G492" s="12">
        <f t="shared" si="23"/>
        <v>2</v>
      </c>
      <c r="H492" s="92">
        <v>10636</v>
      </c>
      <c r="I492" s="14">
        <f t="shared" si="24"/>
        <v>21272</v>
      </c>
    </row>
    <row r="493" spans="1:9" ht="27.75" x14ac:dyDescent="0.4">
      <c r="A493" s="79" t="s">
        <v>531</v>
      </c>
      <c r="B493" s="79" t="s">
        <v>10</v>
      </c>
      <c r="C493" s="38">
        <v>5</v>
      </c>
      <c r="D493" s="41">
        <v>16</v>
      </c>
      <c r="E493" s="13">
        <f t="shared" si="22"/>
        <v>21</v>
      </c>
      <c r="F493" s="40">
        <v>6</v>
      </c>
      <c r="G493" s="12">
        <f t="shared" si="23"/>
        <v>15</v>
      </c>
      <c r="H493" s="38">
        <v>969</v>
      </c>
      <c r="I493" s="14">
        <f t="shared" si="24"/>
        <v>14535</v>
      </c>
    </row>
    <row r="494" spans="1:9" ht="27.75" x14ac:dyDescent="0.4">
      <c r="A494" s="79" t="s">
        <v>588</v>
      </c>
      <c r="B494" s="79" t="s">
        <v>10</v>
      </c>
      <c r="C494" s="38">
        <v>5</v>
      </c>
      <c r="D494" s="41">
        <v>0</v>
      </c>
      <c r="E494" s="13">
        <f t="shared" si="22"/>
        <v>5</v>
      </c>
      <c r="F494" s="40">
        <v>1</v>
      </c>
      <c r="G494" s="12">
        <f t="shared" si="23"/>
        <v>4</v>
      </c>
      <c r="H494" s="38"/>
      <c r="I494" s="14">
        <f t="shared" si="24"/>
        <v>0</v>
      </c>
    </row>
    <row r="495" spans="1:9" ht="27.75" x14ac:dyDescent="0.4">
      <c r="A495" s="79" t="s">
        <v>607</v>
      </c>
      <c r="B495" s="79" t="s">
        <v>10</v>
      </c>
      <c r="C495" s="38">
        <v>2</v>
      </c>
      <c r="D495" s="41">
        <v>0</v>
      </c>
      <c r="E495" s="13">
        <f t="shared" si="22"/>
        <v>2</v>
      </c>
      <c r="F495" s="40">
        <v>0</v>
      </c>
      <c r="G495" s="12">
        <f t="shared" si="23"/>
        <v>2</v>
      </c>
      <c r="H495" s="38">
        <v>975</v>
      </c>
      <c r="I495" s="14">
        <f t="shared" si="24"/>
        <v>1950</v>
      </c>
    </row>
    <row r="496" spans="1:9" ht="27.75" x14ac:dyDescent="0.4">
      <c r="A496" s="79" t="s">
        <v>604</v>
      </c>
      <c r="B496" s="79" t="s">
        <v>10</v>
      </c>
      <c r="C496" s="38">
        <v>30</v>
      </c>
      <c r="D496" s="41">
        <v>0</v>
      </c>
      <c r="E496" s="13">
        <f t="shared" si="22"/>
        <v>30</v>
      </c>
      <c r="F496" s="40">
        <v>25</v>
      </c>
      <c r="G496" s="12">
        <f t="shared" si="23"/>
        <v>5</v>
      </c>
      <c r="H496" s="38">
        <v>860</v>
      </c>
      <c r="I496" s="14">
        <f t="shared" si="24"/>
        <v>4300</v>
      </c>
    </row>
    <row r="497" spans="1:9" ht="27.75" x14ac:dyDescent="0.4">
      <c r="A497" s="79" t="s">
        <v>622</v>
      </c>
      <c r="B497" s="79" t="s">
        <v>10</v>
      </c>
      <c r="C497" s="38">
        <v>4</v>
      </c>
      <c r="D497" s="41">
        <v>0</v>
      </c>
      <c r="E497" s="13">
        <f t="shared" si="22"/>
        <v>4</v>
      </c>
      <c r="F497" s="40">
        <v>0</v>
      </c>
      <c r="G497" s="12">
        <f t="shared" si="23"/>
        <v>4</v>
      </c>
      <c r="H497" s="38">
        <v>1700</v>
      </c>
      <c r="I497" s="14">
        <f t="shared" si="24"/>
        <v>6800</v>
      </c>
    </row>
    <row r="498" spans="1:9" ht="27.75" x14ac:dyDescent="0.4">
      <c r="A498" s="79" t="s">
        <v>578</v>
      </c>
      <c r="B498" s="79" t="s">
        <v>10</v>
      </c>
      <c r="C498" s="38">
        <v>28</v>
      </c>
      <c r="D498" s="41">
        <v>0</v>
      </c>
      <c r="E498" s="13">
        <f t="shared" si="22"/>
        <v>28</v>
      </c>
      <c r="F498" s="40">
        <v>19</v>
      </c>
      <c r="G498" s="12">
        <f t="shared" si="23"/>
        <v>9</v>
      </c>
      <c r="H498" s="38">
        <v>850</v>
      </c>
      <c r="I498" s="14">
        <f t="shared" si="24"/>
        <v>7650</v>
      </c>
    </row>
    <row r="499" spans="1:9" ht="27.75" x14ac:dyDescent="0.4">
      <c r="A499" s="79" t="s">
        <v>579</v>
      </c>
      <c r="B499" s="79" t="s">
        <v>10</v>
      </c>
      <c r="C499" s="38">
        <v>0</v>
      </c>
      <c r="D499" s="41">
        <v>1</v>
      </c>
      <c r="E499" s="13">
        <f t="shared" si="22"/>
        <v>1</v>
      </c>
      <c r="F499" s="40">
        <v>0</v>
      </c>
      <c r="G499" s="12">
        <f t="shared" si="23"/>
        <v>1</v>
      </c>
      <c r="H499" s="38">
        <v>5505</v>
      </c>
      <c r="I499" s="14">
        <f t="shared" si="24"/>
        <v>5505</v>
      </c>
    </row>
    <row r="500" spans="1:9" ht="27.75" x14ac:dyDescent="0.4">
      <c r="A500" s="79" t="s">
        <v>580</v>
      </c>
      <c r="B500" s="79" t="s">
        <v>10</v>
      </c>
      <c r="C500" s="38"/>
      <c r="D500" s="41"/>
      <c r="E500" s="13">
        <f t="shared" si="22"/>
        <v>0</v>
      </c>
      <c r="F500" s="40"/>
      <c r="G500" s="12">
        <f t="shared" si="23"/>
        <v>0</v>
      </c>
      <c r="H500" s="38">
        <v>404</v>
      </c>
      <c r="I500" s="14">
        <f t="shared" si="24"/>
        <v>0</v>
      </c>
    </row>
    <row r="501" spans="1:9" ht="27.75" x14ac:dyDescent="0.4">
      <c r="A501" s="79" t="s">
        <v>581</v>
      </c>
      <c r="B501" s="79" t="s">
        <v>562</v>
      </c>
      <c r="C501" s="38">
        <v>0</v>
      </c>
      <c r="D501" s="41">
        <v>0</v>
      </c>
      <c r="E501" s="13">
        <f t="shared" si="22"/>
        <v>0</v>
      </c>
      <c r="F501" s="40">
        <v>0</v>
      </c>
      <c r="G501" s="12">
        <f t="shared" si="23"/>
        <v>0</v>
      </c>
      <c r="H501" s="38">
        <v>7200</v>
      </c>
      <c r="I501" s="14">
        <f t="shared" si="24"/>
        <v>0</v>
      </c>
    </row>
    <row r="502" spans="1:9" ht="27.75" x14ac:dyDescent="0.4">
      <c r="A502" s="79" t="s">
        <v>717</v>
      </c>
      <c r="B502" s="79" t="s">
        <v>10</v>
      </c>
      <c r="C502" s="38"/>
      <c r="D502" s="41"/>
      <c r="E502" s="13">
        <f t="shared" si="22"/>
        <v>0</v>
      </c>
      <c r="F502" s="40"/>
      <c r="G502" s="12">
        <f t="shared" si="23"/>
        <v>0</v>
      </c>
      <c r="H502" s="38">
        <v>1963</v>
      </c>
      <c r="I502" s="14">
        <f t="shared" si="24"/>
        <v>0</v>
      </c>
    </row>
    <row r="503" spans="1:9" ht="27.75" x14ac:dyDescent="0.4">
      <c r="A503" s="79" t="s">
        <v>752</v>
      </c>
      <c r="B503" s="79" t="s">
        <v>10</v>
      </c>
      <c r="C503" s="38">
        <v>4</v>
      </c>
      <c r="D503" s="41">
        <v>0</v>
      </c>
      <c r="E503" s="13">
        <f t="shared" si="22"/>
        <v>4</v>
      </c>
      <c r="F503" s="40">
        <v>0</v>
      </c>
      <c r="G503" s="12">
        <f t="shared" si="23"/>
        <v>4</v>
      </c>
      <c r="H503" s="38"/>
      <c r="I503" s="14">
        <f t="shared" si="24"/>
        <v>0</v>
      </c>
    </row>
    <row r="504" spans="1:9" ht="27.75" x14ac:dyDescent="0.4">
      <c r="A504" s="79" t="s">
        <v>683</v>
      </c>
      <c r="B504" s="79" t="s">
        <v>10</v>
      </c>
      <c r="C504" s="38">
        <v>3</v>
      </c>
      <c r="D504" s="41">
        <v>0</v>
      </c>
      <c r="E504" s="13">
        <f t="shared" si="22"/>
        <v>3</v>
      </c>
      <c r="F504" s="40">
        <v>0</v>
      </c>
      <c r="G504" s="12">
        <f t="shared" si="23"/>
        <v>3</v>
      </c>
      <c r="H504" s="38">
        <v>4893</v>
      </c>
      <c r="I504" s="14">
        <f t="shared" si="24"/>
        <v>14679</v>
      </c>
    </row>
    <row r="505" spans="1:9" ht="27.75" x14ac:dyDescent="0.4">
      <c r="A505" s="79" t="s">
        <v>701</v>
      </c>
      <c r="B505" s="79" t="s">
        <v>10</v>
      </c>
      <c r="C505" s="38">
        <v>12</v>
      </c>
      <c r="D505" s="41">
        <v>1</v>
      </c>
      <c r="E505" s="13">
        <f>+C505+D505</f>
        <v>13</v>
      </c>
      <c r="F505" s="40">
        <v>0</v>
      </c>
      <c r="G505" s="12">
        <f t="shared" si="23"/>
        <v>13</v>
      </c>
      <c r="H505" s="38">
        <v>4883</v>
      </c>
      <c r="I505" s="14">
        <f t="shared" si="24"/>
        <v>63479</v>
      </c>
    </row>
    <row r="506" spans="1:9" ht="27.75" x14ac:dyDescent="0.4">
      <c r="A506" s="79" t="s">
        <v>610</v>
      </c>
      <c r="B506" s="79" t="s">
        <v>10</v>
      </c>
      <c r="C506" s="38">
        <v>13</v>
      </c>
      <c r="D506" s="41">
        <v>2</v>
      </c>
      <c r="E506" s="13">
        <f t="shared" si="22"/>
        <v>15</v>
      </c>
      <c r="F506" s="40">
        <v>0</v>
      </c>
      <c r="G506" s="12">
        <f t="shared" si="23"/>
        <v>15</v>
      </c>
      <c r="H506" s="38">
        <v>4883</v>
      </c>
      <c r="I506" s="14">
        <f t="shared" si="24"/>
        <v>73245</v>
      </c>
    </row>
    <row r="507" spans="1:9" ht="27.75" x14ac:dyDescent="0.4">
      <c r="A507" s="79" t="s">
        <v>680</v>
      </c>
      <c r="B507" s="79" t="s">
        <v>10</v>
      </c>
      <c r="C507" s="38"/>
      <c r="D507" s="41"/>
      <c r="E507" s="13">
        <f t="shared" si="22"/>
        <v>0</v>
      </c>
      <c r="F507" s="40"/>
      <c r="G507" s="12">
        <f t="shared" si="23"/>
        <v>0</v>
      </c>
      <c r="H507" s="38"/>
      <c r="I507" s="14">
        <f t="shared" si="24"/>
        <v>0</v>
      </c>
    </row>
    <row r="508" spans="1:9" ht="27.75" x14ac:dyDescent="0.4">
      <c r="A508" s="79" t="s">
        <v>626</v>
      </c>
      <c r="B508" s="79" t="s">
        <v>10</v>
      </c>
      <c r="C508" s="38"/>
      <c r="D508" s="41"/>
      <c r="E508" s="13">
        <f>+C508+D508</f>
        <v>0</v>
      </c>
      <c r="F508" s="40"/>
      <c r="G508" s="12">
        <f t="shared" si="23"/>
        <v>0</v>
      </c>
      <c r="H508" s="38">
        <v>3811</v>
      </c>
      <c r="I508" s="14">
        <f t="shared" si="24"/>
        <v>0</v>
      </c>
    </row>
    <row r="509" spans="1:9" ht="27.75" x14ac:dyDescent="0.4">
      <c r="A509" s="79" t="s">
        <v>670</v>
      </c>
      <c r="B509" s="79" t="s">
        <v>10</v>
      </c>
      <c r="C509" s="38"/>
      <c r="D509" s="41"/>
      <c r="E509" s="13">
        <f t="shared" si="22"/>
        <v>0</v>
      </c>
      <c r="F509" s="40"/>
      <c r="G509" s="12">
        <f t="shared" si="23"/>
        <v>0</v>
      </c>
      <c r="H509" s="38">
        <v>8.9469999999999992</v>
      </c>
      <c r="I509" s="14">
        <f t="shared" si="24"/>
        <v>0</v>
      </c>
    </row>
    <row r="510" spans="1:9" ht="27.75" x14ac:dyDescent="0.4">
      <c r="A510" s="79" t="s">
        <v>725</v>
      </c>
      <c r="B510" s="79" t="s">
        <v>10</v>
      </c>
      <c r="C510" s="38">
        <v>0</v>
      </c>
      <c r="D510" s="41">
        <v>0</v>
      </c>
      <c r="E510" s="13">
        <f t="shared" si="22"/>
        <v>0</v>
      </c>
      <c r="F510" s="40">
        <v>0</v>
      </c>
      <c r="G510" s="12">
        <f t="shared" si="23"/>
        <v>0</v>
      </c>
      <c r="H510" s="38">
        <v>4572</v>
      </c>
      <c r="I510" s="14">
        <f t="shared" si="24"/>
        <v>0</v>
      </c>
    </row>
    <row r="511" spans="1:9" ht="27.75" x14ac:dyDescent="0.4">
      <c r="A511" s="79" t="s">
        <v>593</v>
      </c>
      <c r="B511" s="79" t="s">
        <v>10</v>
      </c>
      <c r="C511" s="38">
        <v>0</v>
      </c>
      <c r="D511" s="41">
        <v>0</v>
      </c>
      <c r="E511" s="13">
        <f t="shared" si="22"/>
        <v>0</v>
      </c>
      <c r="F511" s="40">
        <v>0</v>
      </c>
      <c r="G511" s="12">
        <f t="shared" si="23"/>
        <v>0</v>
      </c>
      <c r="H511" s="38">
        <v>4883</v>
      </c>
      <c r="I511" s="14">
        <f t="shared" si="24"/>
        <v>0</v>
      </c>
    </row>
    <row r="512" spans="1:9" ht="27.75" x14ac:dyDescent="0.4">
      <c r="A512" s="79" t="s">
        <v>746</v>
      </c>
      <c r="B512" s="79" t="s">
        <v>10</v>
      </c>
      <c r="C512" s="38">
        <v>0</v>
      </c>
      <c r="D512" s="41">
        <v>0</v>
      </c>
      <c r="E512" s="13">
        <f t="shared" si="22"/>
        <v>0</v>
      </c>
      <c r="F512" s="40">
        <v>0</v>
      </c>
      <c r="G512" s="12">
        <f t="shared" si="23"/>
        <v>0</v>
      </c>
      <c r="H512" s="38"/>
      <c r="I512" s="14">
        <f t="shared" si="24"/>
        <v>0</v>
      </c>
    </row>
    <row r="513" spans="1:9" ht="27.75" x14ac:dyDescent="0.4">
      <c r="A513" s="79" t="s">
        <v>584</v>
      </c>
      <c r="B513" s="79" t="s">
        <v>10</v>
      </c>
      <c r="C513" s="38">
        <v>0</v>
      </c>
      <c r="D513" s="41">
        <v>1</v>
      </c>
      <c r="E513" s="13">
        <f t="shared" si="22"/>
        <v>1</v>
      </c>
      <c r="F513" s="40">
        <v>1</v>
      </c>
      <c r="G513" s="12">
        <f t="shared" si="23"/>
        <v>0</v>
      </c>
      <c r="H513" s="38">
        <v>5400</v>
      </c>
      <c r="I513" s="14">
        <f t="shared" si="24"/>
        <v>0</v>
      </c>
    </row>
    <row r="514" spans="1:9" ht="27.75" x14ac:dyDescent="0.4">
      <c r="A514" s="79" t="s">
        <v>728</v>
      </c>
      <c r="B514" s="79" t="s">
        <v>10</v>
      </c>
      <c r="C514" s="38">
        <v>0</v>
      </c>
      <c r="D514" s="41">
        <v>0</v>
      </c>
      <c r="E514" s="13">
        <f t="shared" si="22"/>
        <v>0</v>
      </c>
      <c r="F514" s="40">
        <v>0</v>
      </c>
      <c r="G514" s="12">
        <f t="shared" si="23"/>
        <v>0</v>
      </c>
      <c r="H514" s="38"/>
      <c r="I514" s="14">
        <f t="shared" si="24"/>
        <v>0</v>
      </c>
    </row>
    <row r="515" spans="1:9" ht="27.75" x14ac:dyDescent="0.4">
      <c r="A515" s="79" t="s">
        <v>592</v>
      </c>
      <c r="B515" s="79" t="s">
        <v>10</v>
      </c>
      <c r="C515" s="38">
        <v>0</v>
      </c>
      <c r="D515" s="41">
        <v>2</v>
      </c>
      <c r="E515" s="13">
        <f t="shared" si="22"/>
        <v>2</v>
      </c>
      <c r="F515" s="40">
        <v>2</v>
      </c>
      <c r="G515" s="12">
        <f t="shared" si="23"/>
        <v>0</v>
      </c>
      <c r="H515" s="38">
        <v>5510</v>
      </c>
      <c r="I515" s="14">
        <f t="shared" si="24"/>
        <v>0</v>
      </c>
    </row>
    <row r="516" spans="1:9" ht="27.75" x14ac:dyDescent="0.4">
      <c r="A516" s="79" t="s">
        <v>729</v>
      </c>
      <c r="B516" s="79" t="s">
        <v>10</v>
      </c>
      <c r="C516" s="38">
        <v>5</v>
      </c>
      <c r="D516" s="41">
        <v>0</v>
      </c>
      <c r="E516" s="13">
        <f t="shared" si="22"/>
        <v>5</v>
      </c>
      <c r="F516" s="40">
        <v>0</v>
      </c>
      <c r="G516" s="12">
        <f t="shared" si="23"/>
        <v>5</v>
      </c>
      <c r="H516" s="38">
        <v>5390</v>
      </c>
      <c r="I516" s="14">
        <f t="shared" si="24"/>
        <v>26950</v>
      </c>
    </row>
    <row r="517" spans="1:9" ht="27.75" x14ac:dyDescent="0.4">
      <c r="A517" s="79" t="s">
        <v>620</v>
      </c>
      <c r="B517" s="79" t="s">
        <v>10</v>
      </c>
      <c r="C517" s="38">
        <v>2</v>
      </c>
      <c r="D517" s="41">
        <v>0</v>
      </c>
      <c r="E517" s="13">
        <f t="shared" si="22"/>
        <v>2</v>
      </c>
      <c r="F517" s="40">
        <v>0</v>
      </c>
      <c r="G517" s="12">
        <f t="shared" si="23"/>
        <v>2</v>
      </c>
      <c r="H517" s="38">
        <v>611</v>
      </c>
      <c r="I517" s="14">
        <f t="shared" si="24"/>
        <v>1222</v>
      </c>
    </row>
    <row r="518" spans="1:9" ht="27.75" x14ac:dyDescent="0.4">
      <c r="A518" s="79" t="s">
        <v>614</v>
      </c>
      <c r="B518" s="79" t="s">
        <v>10</v>
      </c>
      <c r="C518" s="38">
        <v>6</v>
      </c>
      <c r="D518" s="41">
        <v>0</v>
      </c>
      <c r="E518" s="13">
        <f t="shared" si="22"/>
        <v>6</v>
      </c>
      <c r="F518" s="40">
        <v>0</v>
      </c>
      <c r="G518" s="12">
        <f t="shared" si="23"/>
        <v>6</v>
      </c>
      <c r="H518" s="38">
        <v>7811</v>
      </c>
      <c r="I518" s="14">
        <f t="shared" si="24"/>
        <v>46866</v>
      </c>
    </row>
    <row r="519" spans="1:9" ht="27.75" x14ac:dyDescent="0.4">
      <c r="A519" s="79" t="s">
        <v>716</v>
      </c>
      <c r="B519" s="79" t="s">
        <v>10</v>
      </c>
      <c r="C519" s="38">
        <v>1</v>
      </c>
      <c r="D519" s="41">
        <v>0</v>
      </c>
      <c r="E519" s="13">
        <f t="shared" si="22"/>
        <v>1</v>
      </c>
      <c r="F519" s="40">
        <v>0</v>
      </c>
      <c r="G519" s="12">
        <f t="shared" si="23"/>
        <v>1</v>
      </c>
      <c r="H519" s="38">
        <v>4127</v>
      </c>
      <c r="I519" s="14">
        <f t="shared" si="24"/>
        <v>4127</v>
      </c>
    </row>
    <row r="520" spans="1:9" ht="27.75" x14ac:dyDescent="0.4">
      <c r="A520" s="79" t="s">
        <v>694</v>
      </c>
      <c r="B520" s="79" t="s">
        <v>10</v>
      </c>
      <c r="C520" s="38">
        <v>1</v>
      </c>
      <c r="D520" s="41">
        <v>0</v>
      </c>
      <c r="E520" s="13">
        <f t="shared" si="22"/>
        <v>1</v>
      </c>
      <c r="F520" s="40">
        <v>0</v>
      </c>
      <c r="G520" s="12">
        <f t="shared" si="23"/>
        <v>1</v>
      </c>
      <c r="H520" s="38">
        <v>3.593</v>
      </c>
      <c r="I520" s="14">
        <f t="shared" si="24"/>
        <v>3.593</v>
      </c>
    </row>
    <row r="521" spans="1:9" ht="27.75" x14ac:dyDescent="0.4">
      <c r="A521" s="79" t="s">
        <v>755</v>
      </c>
      <c r="B521" s="79" t="s">
        <v>756</v>
      </c>
      <c r="C521" s="38">
        <v>0</v>
      </c>
      <c r="D521" s="41">
        <v>0</v>
      </c>
      <c r="E521" s="13">
        <f t="shared" si="22"/>
        <v>0</v>
      </c>
      <c r="F521" s="40">
        <v>0</v>
      </c>
      <c r="G521" s="12">
        <f t="shared" si="23"/>
        <v>0</v>
      </c>
      <c r="H521" s="38">
        <v>7650</v>
      </c>
      <c r="I521" s="14">
        <f t="shared" si="24"/>
        <v>0</v>
      </c>
    </row>
    <row r="522" spans="1:9" ht="27.75" x14ac:dyDescent="0.4">
      <c r="A522" s="79" t="s">
        <v>618</v>
      </c>
      <c r="B522" s="79" t="s">
        <v>10</v>
      </c>
      <c r="C522" s="38">
        <v>0</v>
      </c>
      <c r="D522" s="41">
        <v>8</v>
      </c>
      <c r="E522" s="13">
        <f t="shared" si="22"/>
        <v>8</v>
      </c>
      <c r="F522" s="40">
        <v>5</v>
      </c>
      <c r="G522" s="12">
        <f t="shared" si="23"/>
        <v>3</v>
      </c>
      <c r="H522" s="38">
        <v>667</v>
      </c>
      <c r="I522" s="14">
        <f t="shared" si="24"/>
        <v>2001</v>
      </c>
    </row>
    <row r="523" spans="1:9" ht="27.75" x14ac:dyDescent="0.4">
      <c r="A523" s="79" t="s">
        <v>624</v>
      </c>
      <c r="B523" s="79" t="s">
        <v>10</v>
      </c>
      <c r="C523" s="38">
        <v>0</v>
      </c>
      <c r="D523" s="41">
        <v>1</v>
      </c>
      <c r="E523" s="13">
        <f t="shared" si="22"/>
        <v>1</v>
      </c>
      <c r="F523" s="40">
        <v>0</v>
      </c>
      <c r="G523" s="12">
        <f t="shared" si="23"/>
        <v>1</v>
      </c>
      <c r="H523" s="38">
        <v>10.089</v>
      </c>
      <c r="I523" s="14">
        <f t="shared" si="24"/>
        <v>10.089</v>
      </c>
    </row>
    <row r="524" spans="1:9" ht="27.75" x14ac:dyDescent="0.4">
      <c r="A524" s="79" t="s">
        <v>671</v>
      </c>
      <c r="B524" s="79" t="s">
        <v>10</v>
      </c>
      <c r="C524" s="38">
        <v>0</v>
      </c>
      <c r="D524" s="41">
        <v>0</v>
      </c>
      <c r="E524" s="13">
        <f t="shared" si="22"/>
        <v>0</v>
      </c>
      <c r="F524" s="40">
        <v>0</v>
      </c>
      <c r="G524" s="12">
        <f t="shared" si="23"/>
        <v>0</v>
      </c>
      <c r="H524" s="38">
        <v>6.7039999999999997</v>
      </c>
      <c r="I524" s="14">
        <f t="shared" si="24"/>
        <v>0</v>
      </c>
    </row>
    <row r="525" spans="1:9" ht="27.75" x14ac:dyDescent="0.4">
      <c r="A525" s="79" t="s">
        <v>720</v>
      </c>
      <c r="B525" s="79" t="s">
        <v>10</v>
      </c>
      <c r="C525" s="38">
        <v>2</v>
      </c>
      <c r="D525" s="41">
        <v>1</v>
      </c>
      <c r="E525" s="13">
        <f t="shared" si="22"/>
        <v>3</v>
      </c>
      <c r="F525" s="40">
        <v>2</v>
      </c>
      <c r="G525" s="12">
        <f t="shared" si="23"/>
        <v>1</v>
      </c>
      <c r="H525" s="38"/>
      <c r="I525" s="14">
        <f t="shared" si="24"/>
        <v>0</v>
      </c>
    </row>
    <row r="526" spans="1:9" ht="27.75" x14ac:dyDescent="0.4">
      <c r="A526" s="79" t="s">
        <v>595</v>
      </c>
      <c r="B526" s="79" t="s">
        <v>586</v>
      </c>
      <c r="C526" s="38">
        <v>7</v>
      </c>
      <c r="D526" s="41">
        <v>0</v>
      </c>
      <c r="E526" s="13">
        <f t="shared" si="22"/>
        <v>7</v>
      </c>
      <c r="F526" s="40">
        <v>1</v>
      </c>
      <c r="G526" s="12">
        <f t="shared" si="23"/>
        <v>6</v>
      </c>
      <c r="H526" s="38">
        <v>6704</v>
      </c>
      <c r="I526" s="14">
        <f t="shared" si="24"/>
        <v>40224</v>
      </c>
    </row>
    <row r="527" spans="1:9" ht="27.75" x14ac:dyDescent="0.4">
      <c r="A527" s="79" t="s">
        <v>750</v>
      </c>
      <c r="B527" s="79" t="s">
        <v>10</v>
      </c>
      <c r="C527" s="38">
        <v>10</v>
      </c>
      <c r="D527" s="41">
        <v>0</v>
      </c>
      <c r="E527" s="13">
        <f t="shared" si="22"/>
        <v>10</v>
      </c>
      <c r="F527" s="40">
        <v>0</v>
      </c>
      <c r="G527" s="12">
        <f t="shared" si="23"/>
        <v>10</v>
      </c>
      <c r="H527" s="38">
        <v>175</v>
      </c>
      <c r="I527" s="14">
        <f t="shared" si="24"/>
        <v>1750</v>
      </c>
    </row>
    <row r="528" spans="1:9" ht="27.75" x14ac:dyDescent="0.4">
      <c r="A528" s="79" t="s">
        <v>754</v>
      </c>
      <c r="B528" s="79" t="s">
        <v>10</v>
      </c>
      <c r="C528" s="38">
        <v>0</v>
      </c>
      <c r="D528" s="41">
        <v>0</v>
      </c>
      <c r="E528" s="13">
        <f t="shared" si="22"/>
        <v>0</v>
      </c>
      <c r="F528" s="40">
        <v>0</v>
      </c>
      <c r="G528" s="12">
        <f t="shared" si="23"/>
        <v>0</v>
      </c>
      <c r="H528" s="38">
        <v>1970</v>
      </c>
      <c r="I528" s="14">
        <f t="shared" si="24"/>
        <v>0</v>
      </c>
    </row>
    <row r="529" spans="1:9" ht="27.75" x14ac:dyDescent="0.4">
      <c r="A529" s="79" t="s">
        <v>550</v>
      </c>
      <c r="B529" s="79" t="s">
        <v>10</v>
      </c>
      <c r="C529" s="38">
        <v>1</v>
      </c>
      <c r="D529" s="41">
        <v>0</v>
      </c>
      <c r="E529" s="13">
        <f t="shared" si="22"/>
        <v>1</v>
      </c>
      <c r="F529" s="40">
        <v>0</v>
      </c>
      <c r="G529" s="12">
        <f t="shared" si="23"/>
        <v>1</v>
      </c>
      <c r="H529" s="38">
        <v>945</v>
      </c>
      <c r="I529" s="14">
        <f t="shared" si="24"/>
        <v>945</v>
      </c>
    </row>
    <row r="530" spans="1:9" ht="27.75" x14ac:dyDescent="0.4">
      <c r="A530" s="79" t="s">
        <v>736</v>
      </c>
      <c r="B530" s="79" t="s">
        <v>10</v>
      </c>
      <c r="C530" s="38">
        <v>2</v>
      </c>
      <c r="D530" s="41">
        <v>0</v>
      </c>
      <c r="E530" s="13">
        <f t="shared" si="22"/>
        <v>2</v>
      </c>
      <c r="F530" s="40">
        <v>0</v>
      </c>
      <c r="G530" s="12">
        <f t="shared" si="23"/>
        <v>2</v>
      </c>
      <c r="H530" s="38">
        <v>397.5</v>
      </c>
      <c r="I530" s="14">
        <f t="shared" si="24"/>
        <v>795</v>
      </c>
    </row>
    <row r="531" spans="1:9" ht="27.75" x14ac:dyDescent="0.4">
      <c r="A531" s="79" t="s">
        <v>663</v>
      </c>
      <c r="B531" s="79" t="s">
        <v>586</v>
      </c>
      <c r="C531" s="38">
        <v>32</v>
      </c>
      <c r="D531" s="41">
        <v>0</v>
      </c>
      <c r="E531" s="13">
        <f t="shared" si="22"/>
        <v>32</v>
      </c>
      <c r="F531" s="40">
        <v>3</v>
      </c>
      <c r="G531" s="12">
        <f t="shared" si="23"/>
        <v>29</v>
      </c>
      <c r="H531" s="38">
        <v>1135</v>
      </c>
      <c r="I531" s="14">
        <f t="shared" si="24"/>
        <v>32915</v>
      </c>
    </row>
    <row r="532" spans="1:9" ht="27.75" x14ac:dyDescent="0.4">
      <c r="A532" s="79" t="s">
        <v>644</v>
      </c>
      <c r="B532" s="79" t="s">
        <v>645</v>
      </c>
      <c r="C532" s="38"/>
      <c r="D532" s="41"/>
      <c r="E532" s="13">
        <f t="shared" si="22"/>
        <v>0</v>
      </c>
      <c r="F532" s="40"/>
      <c r="G532" s="12">
        <f t="shared" si="23"/>
        <v>0</v>
      </c>
      <c r="H532" s="38">
        <v>335</v>
      </c>
      <c r="I532" s="14">
        <f t="shared" si="24"/>
        <v>0</v>
      </c>
    </row>
    <row r="533" spans="1:9" ht="27.75" x14ac:dyDescent="0.4">
      <c r="A533" s="79" t="s">
        <v>647</v>
      </c>
      <c r="B533" s="79" t="s">
        <v>586</v>
      </c>
      <c r="C533" s="38"/>
      <c r="D533" s="41"/>
      <c r="E533" s="13">
        <f t="shared" si="22"/>
        <v>0</v>
      </c>
      <c r="F533" s="40"/>
      <c r="G533" s="12">
        <f t="shared" si="23"/>
        <v>0</v>
      </c>
      <c r="H533" s="38">
        <v>455</v>
      </c>
      <c r="I533" s="14">
        <f t="shared" si="24"/>
        <v>0</v>
      </c>
    </row>
    <row r="534" spans="1:9" ht="27.75" x14ac:dyDescent="0.4">
      <c r="A534" s="79" t="s">
        <v>646</v>
      </c>
      <c r="B534" s="79" t="s">
        <v>586</v>
      </c>
      <c r="C534" s="38">
        <v>2</v>
      </c>
      <c r="D534" s="41">
        <v>0</v>
      </c>
      <c r="E534" s="13">
        <f t="shared" si="22"/>
        <v>2</v>
      </c>
      <c r="F534" s="40">
        <v>0</v>
      </c>
      <c r="G534" s="12">
        <f t="shared" si="23"/>
        <v>2</v>
      </c>
      <c r="H534" s="38">
        <v>455</v>
      </c>
      <c r="I534" s="14">
        <f t="shared" si="24"/>
        <v>910</v>
      </c>
    </row>
    <row r="535" spans="1:9" ht="27.75" x14ac:dyDescent="0.4">
      <c r="A535" s="79" t="s">
        <v>230</v>
      </c>
      <c r="B535" s="79" t="s">
        <v>586</v>
      </c>
      <c r="C535" s="38">
        <v>4</v>
      </c>
      <c r="D535" s="41">
        <v>0</v>
      </c>
      <c r="E535" s="13">
        <f t="shared" si="22"/>
        <v>4</v>
      </c>
      <c r="F535" s="40">
        <v>0</v>
      </c>
      <c r="G535" s="12">
        <f t="shared" si="23"/>
        <v>4</v>
      </c>
      <c r="H535" s="38">
        <v>1260</v>
      </c>
      <c r="I535" s="14">
        <f t="shared" si="24"/>
        <v>5040</v>
      </c>
    </row>
    <row r="536" spans="1:9" ht="27.75" x14ac:dyDescent="0.4">
      <c r="A536" s="79" t="s">
        <v>627</v>
      </c>
      <c r="B536" s="79" t="s">
        <v>586</v>
      </c>
      <c r="C536" s="38">
        <v>2</v>
      </c>
      <c r="D536" s="41">
        <v>0</v>
      </c>
      <c r="E536" s="13">
        <f t="shared" si="22"/>
        <v>2</v>
      </c>
      <c r="F536" s="40">
        <v>0</v>
      </c>
      <c r="G536" s="12">
        <f t="shared" si="23"/>
        <v>2</v>
      </c>
      <c r="H536" s="38">
        <v>265</v>
      </c>
      <c r="I536" s="14">
        <f t="shared" si="24"/>
        <v>530</v>
      </c>
    </row>
    <row r="537" spans="1:9" ht="27.75" x14ac:dyDescent="0.4">
      <c r="A537" s="79" t="s">
        <v>709</v>
      </c>
      <c r="B537" s="79"/>
      <c r="C537" s="38">
        <v>1</v>
      </c>
      <c r="D537" s="41">
        <v>0</v>
      </c>
      <c r="E537" s="13">
        <f t="shared" si="22"/>
        <v>1</v>
      </c>
      <c r="F537" s="40">
        <v>0</v>
      </c>
      <c r="G537" s="12">
        <f t="shared" si="23"/>
        <v>1</v>
      </c>
      <c r="H537" s="38">
        <v>166.73</v>
      </c>
      <c r="I537" s="14">
        <f t="shared" si="24"/>
        <v>166.73</v>
      </c>
    </row>
    <row r="538" spans="1:9" ht="27.75" x14ac:dyDescent="0.4">
      <c r="A538" s="79" t="s">
        <v>628</v>
      </c>
      <c r="B538" s="79" t="s">
        <v>586</v>
      </c>
      <c r="C538" s="38">
        <v>2</v>
      </c>
      <c r="D538" s="41">
        <v>0</v>
      </c>
      <c r="E538" s="13">
        <f t="shared" si="22"/>
        <v>2</v>
      </c>
      <c r="F538" s="40">
        <v>0</v>
      </c>
      <c r="G538" s="12">
        <f t="shared" si="23"/>
        <v>2</v>
      </c>
      <c r="H538" s="38">
        <v>1450</v>
      </c>
      <c r="I538" s="14">
        <f t="shared" si="24"/>
        <v>2900</v>
      </c>
    </row>
    <row r="539" spans="1:9" ht="27.75" x14ac:dyDescent="0.4">
      <c r="A539" s="79" t="s">
        <v>629</v>
      </c>
      <c r="B539" s="79" t="s">
        <v>10</v>
      </c>
      <c r="C539" s="38">
        <v>3</v>
      </c>
      <c r="D539" s="41">
        <v>0</v>
      </c>
      <c r="E539" s="13">
        <f t="shared" si="22"/>
        <v>3</v>
      </c>
      <c r="F539" s="40">
        <v>0</v>
      </c>
      <c r="G539" s="12">
        <f t="shared" si="23"/>
        <v>3</v>
      </c>
      <c r="H539" s="38">
        <v>210</v>
      </c>
      <c r="I539" s="14">
        <f>+G539*H539</f>
        <v>630</v>
      </c>
    </row>
    <row r="540" spans="1:9" ht="27.75" x14ac:dyDescent="0.4">
      <c r="A540" s="79" t="s">
        <v>630</v>
      </c>
      <c r="B540" s="79" t="s">
        <v>10</v>
      </c>
      <c r="C540" s="38">
        <v>5</v>
      </c>
      <c r="D540" s="41">
        <v>0</v>
      </c>
      <c r="E540" s="13">
        <f t="shared" si="22"/>
        <v>5</v>
      </c>
      <c r="F540" s="40">
        <v>0</v>
      </c>
      <c r="G540" s="12">
        <f t="shared" si="23"/>
        <v>5</v>
      </c>
      <c r="H540" s="38">
        <v>15</v>
      </c>
      <c r="I540" s="14">
        <f t="shared" si="24"/>
        <v>75</v>
      </c>
    </row>
    <row r="541" spans="1:9" ht="27.75" x14ac:dyDescent="0.4">
      <c r="A541" s="79" t="s">
        <v>705</v>
      </c>
      <c r="B541" s="79" t="s">
        <v>10</v>
      </c>
      <c r="C541" s="38">
        <v>1</v>
      </c>
      <c r="D541" s="41">
        <v>0</v>
      </c>
      <c r="E541" s="13">
        <f t="shared" si="22"/>
        <v>1</v>
      </c>
      <c r="F541" s="40">
        <v>0</v>
      </c>
      <c r="G541" s="12">
        <f t="shared" si="23"/>
        <v>1</v>
      </c>
      <c r="H541" s="38">
        <v>443.3</v>
      </c>
      <c r="I541" s="14">
        <f t="shared" si="24"/>
        <v>443.3</v>
      </c>
    </row>
    <row r="542" spans="1:9" ht="27.75" x14ac:dyDescent="0.4">
      <c r="A542" s="79" t="s">
        <v>649</v>
      </c>
      <c r="B542" s="79" t="s">
        <v>10</v>
      </c>
      <c r="C542" s="38"/>
      <c r="D542" s="41"/>
      <c r="E542" s="13">
        <f t="shared" si="22"/>
        <v>0</v>
      </c>
      <c r="F542" s="40"/>
      <c r="G542" s="12">
        <f t="shared" si="23"/>
        <v>0</v>
      </c>
      <c r="H542" s="38">
        <v>10000</v>
      </c>
      <c r="I542" s="14">
        <f t="shared" si="24"/>
        <v>0</v>
      </c>
    </row>
    <row r="543" spans="1:9" ht="27.75" x14ac:dyDescent="0.4">
      <c r="A543" s="79" t="s">
        <v>631</v>
      </c>
      <c r="B543" s="79" t="s">
        <v>562</v>
      </c>
      <c r="C543" s="38"/>
      <c r="D543" s="41"/>
      <c r="E543" s="13">
        <f t="shared" si="22"/>
        <v>0</v>
      </c>
      <c r="F543" s="40"/>
      <c r="G543" s="12">
        <f t="shared" si="23"/>
        <v>0</v>
      </c>
      <c r="H543" s="38">
        <v>965</v>
      </c>
      <c r="I543" s="14">
        <f t="shared" si="24"/>
        <v>0</v>
      </c>
    </row>
    <row r="544" spans="1:9" ht="27.75" x14ac:dyDescent="0.4">
      <c r="A544" s="79" t="s">
        <v>711</v>
      </c>
      <c r="B544" s="79" t="s">
        <v>10</v>
      </c>
      <c r="C544" s="38">
        <v>17</v>
      </c>
      <c r="D544" s="41">
        <v>0</v>
      </c>
      <c r="E544" s="13">
        <f t="shared" si="22"/>
        <v>17</v>
      </c>
      <c r="F544" s="40">
        <v>0</v>
      </c>
      <c r="G544" s="12">
        <f t="shared" si="23"/>
        <v>17</v>
      </c>
      <c r="H544" s="38">
        <v>252.01</v>
      </c>
      <c r="I544" s="14">
        <f t="shared" si="24"/>
        <v>4284.17</v>
      </c>
    </row>
    <row r="545" spans="1:9" ht="27.75" x14ac:dyDescent="0.4">
      <c r="A545" s="79" t="s">
        <v>635</v>
      </c>
      <c r="B545" s="79" t="s">
        <v>10</v>
      </c>
      <c r="C545" s="38">
        <v>8</v>
      </c>
      <c r="D545" s="41">
        <v>0</v>
      </c>
      <c r="E545" s="13">
        <f t="shared" si="22"/>
        <v>8</v>
      </c>
      <c r="F545" s="40">
        <v>0</v>
      </c>
      <c r="G545" s="12">
        <f t="shared" si="23"/>
        <v>8</v>
      </c>
      <c r="H545" s="38">
        <v>85.42</v>
      </c>
      <c r="I545" s="14">
        <f t="shared" si="24"/>
        <v>683.36</v>
      </c>
    </row>
    <row r="546" spans="1:9" ht="27.75" x14ac:dyDescent="0.4">
      <c r="A546" s="79" t="s">
        <v>735</v>
      </c>
      <c r="B546" s="79" t="s">
        <v>10</v>
      </c>
      <c r="C546" s="38">
        <v>0</v>
      </c>
      <c r="D546" s="41">
        <v>0</v>
      </c>
      <c r="E546" s="13">
        <f t="shared" si="22"/>
        <v>0</v>
      </c>
      <c r="F546" s="40">
        <v>0</v>
      </c>
      <c r="G546" s="12">
        <f t="shared" si="23"/>
        <v>0</v>
      </c>
      <c r="H546" s="38"/>
      <c r="I546" s="14">
        <f t="shared" si="24"/>
        <v>0</v>
      </c>
    </row>
    <row r="547" spans="1:9" ht="27.75" x14ac:dyDescent="0.4">
      <c r="A547" s="79" t="s">
        <v>650</v>
      </c>
      <c r="B547" s="79" t="s">
        <v>10</v>
      </c>
      <c r="C547" s="38"/>
      <c r="D547" s="41"/>
      <c r="E547" s="13">
        <f t="shared" si="22"/>
        <v>0</v>
      </c>
      <c r="F547" s="40"/>
      <c r="G547" s="12">
        <f t="shared" si="23"/>
        <v>0</v>
      </c>
      <c r="H547" s="38">
        <v>70</v>
      </c>
      <c r="I547" s="14">
        <f t="shared" si="24"/>
        <v>0</v>
      </c>
    </row>
    <row r="548" spans="1:9" ht="27.75" x14ac:dyDescent="0.4">
      <c r="A548" s="79" t="s">
        <v>666</v>
      </c>
      <c r="B548" s="79" t="s">
        <v>10</v>
      </c>
      <c r="C548" s="38">
        <v>0</v>
      </c>
      <c r="D548" s="41">
        <v>0</v>
      </c>
      <c r="E548" s="13">
        <f t="shared" si="22"/>
        <v>0</v>
      </c>
      <c r="F548" s="40">
        <v>0</v>
      </c>
      <c r="G548" s="12">
        <f t="shared" si="23"/>
        <v>0</v>
      </c>
      <c r="H548" s="38">
        <v>796</v>
      </c>
      <c r="I548" s="14">
        <f t="shared" si="24"/>
        <v>0</v>
      </c>
    </row>
    <row r="549" spans="1:9" ht="27.75" x14ac:dyDescent="0.4">
      <c r="A549" s="79" t="s">
        <v>665</v>
      </c>
      <c r="B549" s="79" t="s">
        <v>10</v>
      </c>
      <c r="C549" s="38"/>
      <c r="D549" s="41"/>
      <c r="E549" s="13">
        <f t="shared" si="22"/>
        <v>0</v>
      </c>
      <c r="F549" s="40"/>
      <c r="G549" s="12">
        <f t="shared" si="23"/>
        <v>0</v>
      </c>
      <c r="H549" s="38">
        <v>796</v>
      </c>
      <c r="I549" s="14">
        <f t="shared" si="24"/>
        <v>0</v>
      </c>
    </row>
    <row r="550" spans="1:9" ht="27.75" x14ac:dyDescent="0.4">
      <c r="A550" s="79" t="s">
        <v>634</v>
      </c>
      <c r="B550" s="79" t="s">
        <v>10</v>
      </c>
      <c r="C550" s="38">
        <v>3</v>
      </c>
      <c r="D550" s="41">
        <v>0</v>
      </c>
      <c r="E550" s="13">
        <f t="shared" si="22"/>
        <v>3</v>
      </c>
      <c r="F550" s="40">
        <v>0</v>
      </c>
      <c r="G550" s="12">
        <f t="shared" si="23"/>
        <v>3</v>
      </c>
      <c r="H550" s="38">
        <v>70</v>
      </c>
      <c r="I550" s="14">
        <f t="shared" si="24"/>
        <v>210</v>
      </c>
    </row>
    <row r="551" spans="1:9" ht="27.75" x14ac:dyDescent="0.4">
      <c r="A551" s="79" t="s">
        <v>648</v>
      </c>
      <c r="B551" s="79" t="s">
        <v>633</v>
      </c>
      <c r="C551" s="38">
        <v>2</v>
      </c>
      <c r="D551" s="41">
        <v>0</v>
      </c>
      <c r="E551" s="13">
        <f t="shared" si="22"/>
        <v>2</v>
      </c>
      <c r="F551" s="40">
        <v>0</v>
      </c>
      <c r="G551" s="12">
        <f t="shared" si="23"/>
        <v>2</v>
      </c>
      <c r="H551" s="38">
        <v>770</v>
      </c>
      <c r="I551" s="14">
        <f t="shared" si="24"/>
        <v>1540</v>
      </c>
    </row>
    <row r="552" spans="1:9" ht="27.75" x14ac:dyDescent="0.4">
      <c r="A552" s="79" t="s">
        <v>636</v>
      </c>
      <c r="B552" s="79" t="s">
        <v>576</v>
      </c>
      <c r="C552" s="38"/>
      <c r="D552" s="41"/>
      <c r="E552" s="13">
        <f t="shared" si="22"/>
        <v>0</v>
      </c>
      <c r="F552" s="40"/>
      <c r="G552" s="12">
        <f t="shared" si="23"/>
        <v>0</v>
      </c>
      <c r="H552" s="38">
        <v>460</v>
      </c>
      <c r="I552" s="14">
        <f t="shared" si="24"/>
        <v>0</v>
      </c>
    </row>
    <row r="553" spans="1:9" ht="27.75" x14ac:dyDescent="0.4">
      <c r="A553" s="79" t="s">
        <v>651</v>
      </c>
      <c r="B553" s="79" t="s">
        <v>10</v>
      </c>
      <c r="C553" s="38"/>
      <c r="D553" s="41"/>
      <c r="E553" s="13">
        <f t="shared" si="22"/>
        <v>0</v>
      </c>
      <c r="F553" s="40"/>
      <c r="G553" s="12">
        <f t="shared" si="23"/>
        <v>0</v>
      </c>
      <c r="H553" s="38">
        <v>6525</v>
      </c>
      <c r="I553" s="14">
        <f t="shared" si="24"/>
        <v>0</v>
      </c>
    </row>
    <row r="554" spans="1:9" ht="27.75" x14ac:dyDescent="0.4">
      <c r="A554" s="79" t="s">
        <v>708</v>
      </c>
      <c r="B554" s="79" t="s">
        <v>10</v>
      </c>
      <c r="C554" s="38">
        <v>17</v>
      </c>
      <c r="D554" s="41">
        <v>0</v>
      </c>
      <c r="E554" s="13">
        <f t="shared" si="22"/>
        <v>17</v>
      </c>
      <c r="F554" s="40">
        <v>0</v>
      </c>
      <c r="G554" s="12">
        <f t="shared" si="23"/>
        <v>17</v>
      </c>
      <c r="H554" s="38">
        <v>363.38</v>
      </c>
      <c r="I554" s="14">
        <f t="shared" si="24"/>
        <v>6177.46</v>
      </c>
    </row>
    <row r="555" spans="1:9" ht="27.75" x14ac:dyDescent="0.4">
      <c r="A555" s="79" t="s">
        <v>664</v>
      </c>
      <c r="B555" s="79" t="s">
        <v>10</v>
      </c>
      <c r="C555" s="38">
        <v>2</v>
      </c>
      <c r="D555" s="41">
        <v>0</v>
      </c>
      <c r="E555" s="13">
        <f t="shared" si="22"/>
        <v>2</v>
      </c>
      <c r="F555" s="40">
        <v>0</v>
      </c>
      <c r="G555" s="12">
        <f t="shared" si="23"/>
        <v>2</v>
      </c>
      <c r="H555" s="38">
        <v>572</v>
      </c>
      <c r="I555" s="14">
        <f t="shared" si="24"/>
        <v>1144</v>
      </c>
    </row>
    <row r="556" spans="1:9" ht="27.75" x14ac:dyDescent="0.4">
      <c r="A556" s="79" t="s">
        <v>637</v>
      </c>
      <c r="B556" s="79" t="s">
        <v>562</v>
      </c>
      <c r="C556" s="38">
        <v>2</v>
      </c>
      <c r="D556" s="41">
        <v>0</v>
      </c>
      <c r="E556" s="13">
        <f t="shared" si="22"/>
        <v>2</v>
      </c>
      <c r="F556" s="40">
        <v>0</v>
      </c>
      <c r="G556" s="12">
        <f t="shared" si="23"/>
        <v>2</v>
      </c>
      <c r="H556" s="38">
        <v>210</v>
      </c>
      <c r="I556" s="14">
        <f t="shared" si="24"/>
        <v>420</v>
      </c>
    </row>
    <row r="557" spans="1:9" ht="27.75" x14ac:dyDescent="0.4">
      <c r="A557" s="79" t="s">
        <v>704</v>
      </c>
      <c r="B557" s="79" t="s">
        <v>10</v>
      </c>
      <c r="C557" s="38">
        <v>1</v>
      </c>
      <c r="D557" s="41">
        <v>0</v>
      </c>
      <c r="E557" s="13">
        <f t="shared" si="22"/>
        <v>1</v>
      </c>
      <c r="F557" s="40">
        <v>0</v>
      </c>
      <c r="G557" s="12">
        <f t="shared" si="23"/>
        <v>1</v>
      </c>
      <c r="H557" s="38">
        <v>310.49</v>
      </c>
      <c r="I557" s="14">
        <f t="shared" si="24"/>
        <v>310.49</v>
      </c>
    </row>
    <row r="558" spans="1:9" ht="27.75" x14ac:dyDescent="0.4">
      <c r="A558" s="79" t="s">
        <v>638</v>
      </c>
      <c r="B558" s="79" t="s">
        <v>639</v>
      </c>
      <c r="C558" s="38">
        <v>1</v>
      </c>
      <c r="D558" s="41">
        <v>0</v>
      </c>
      <c r="E558" s="13">
        <f t="shared" si="22"/>
        <v>1</v>
      </c>
      <c r="F558" s="40">
        <v>0</v>
      </c>
      <c r="G558" s="12">
        <f t="shared" si="23"/>
        <v>1</v>
      </c>
      <c r="H558" s="38">
        <v>795</v>
      </c>
      <c r="I558" s="14">
        <f t="shared" si="24"/>
        <v>795</v>
      </c>
    </row>
    <row r="559" spans="1:9" ht="27.75" x14ac:dyDescent="0.4">
      <c r="A559" s="79" t="s">
        <v>732</v>
      </c>
      <c r="B559" s="79" t="s">
        <v>10</v>
      </c>
      <c r="C559" s="38">
        <v>1</v>
      </c>
      <c r="D559" s="41">
        <v>0</v>
      </c>
      <c r="E559" s="13">
        <f t="shared" si="22"/>
        <v>1</v>
      </c>
      <c r="F559" s="40">
        <v>0</v>
      </c>
      <c r="G559" s="12">
        <f t="shared" si="23"/>
        <v>1</v>
      </c>
      <c r="H559" s="38">
        <v>457.62</v>
      </c>
      <c r="I559" s="14">
        <f t="shared" si="24"/>
        <v>457.62</v>
      </c>
    </row>
    <row r="560" spans="1:9" ht="27.75" x14ac:dyDescent="0.4">
      <c r="A560" s="79" t="s">
        <v>733</v>
      </c>
      <c r="B560" s="79" t="s">
        <v>10</v>
      </c>
      <c r="C560" s="38">
        <v>1</v>
      </c>
      <c r="D560" s="41">
        <v>0</v>
      </c>
      <c r="E560" s="13">
        <f t="shared" si="22"/>
        <v>1</v>
      </c>
      <c r="F560" s="40">
        <v>0</v>
      </c>
      <c r="G560" s="12">
        <f t="shared" si="23"/>
        <v>1</v>
      </c>
      <c r="H560" s="38">
        <v>457.62</v>
      </c>
      <c r="I560" s="14">
        <f t="shared" si="24"/>
        <v>457.62</v>
      </c>
    </row>
    <row r="561" spans="1:9" ht="27.75" x14ac:dyDescent="0.4">
      <c r="A561" s="79" t="s">
        <v>739</v>
      </c>
      <c r="B561" s="79" t="s">
        <v>10</v>
      </c>
      <c r="C561" s="38">
        <v>3</v>
      </c>
      <c r="D561" s="41">
        <v>0</v>
      </c>
      <c r="E561" s="13">
        <f t="shared" si="22"/>
        <v>3</v>
      </c>
      <c r="F561" s="40">
        <v>0</v>
      </c>
      <c r="G561" s="12">
        <f t="shared" si="23"/>
        <v>3</v>
      </c>
      <c r="H561" s="38"/>
      <c r="I561" s="14">
        <f t="shared" si="24"/>
        <v>0</v>
      </c>
    </row>
    <row r="562" spans="1:9" ht="27.75" x14ac:dyDescent="0.4">
      <c r="A562" s="79" t="s">
        <v>741</v>
      </c>
      <c r="B562" s="79" t="s">
        <v>10</v>
      </c>
      <c r="C562" s="38">
        <v>2</v>
      </c>
      <c r="D562" s="41">
        <v>0</v>
      </c>
      <c r="E562" s="13">
        <f t="shared" si="22"/>
        <v>2</v>
      </c>
      <c r="F562" s="40">
        <v>0</v>
      </c>
      <c r="G562" s="12">
        <f t="shared" si="23"/>
        <v>2</v>
      </c>
      <c r="H562" s="38">
        <v>110.16</v>
      </c>
      <c r="I562" s="14">
        <f t="shared" si="24"/>
        <v>220.32</v>
      </c>
    </row>
    <row r="563" spans="1:9" ht="27.75" x14ac:dyDescent="0.4">
      <c r="A563" s="79" t="s">
        <v>731</v>
      </c>
      <c r="B563" s="79" t="s">
        <v>10</v>
      </c>
      <c r="C563" s="38">
        <v>1</v>
      </c>
      <c r="D563" s="41">
        <v>0</v>
      </c>
      <c r="E563" s="13">
        <f t="shared" si="22"/>
        <v>1</v>
      </c>
      <c r="F563" s="40">
        <v>0</v>
      </c>
      <c r="G563" s="12">
        <f t="shared" si="23"/>
        <v>1</v>
      </c>
      <c r="H563" s="38">
        <v>457.62</v>
      </c>
      <c r="I563" s="14">
        <f t="shared" si="24"/>
        <v>457.62</v>
      </c>
    </row>
    <row r="564" spans="1:9" ht="27.75" x14ac:dyDescent="0.4">
      <c r="A564" s="79" t="s">
        <v>710</v>
      </c>
      <c r="B564" s="79" t="s">
        <v>10</v>
      </c>
      <c r="C564" s="38">
        <v>1</v>
      </c>
      <c r="D564" s="41">
        <v>0</v>
      </c>
      <c r="E564" s="13">
        <f t="shared" si="22"/>
        <v>1</v>
      </c>
      <c r="F564" s="40">
        <v>0</v>
      </c>
      <c r="G564" s="12">
        <f t="shared" si="23"/>
        <v>1</v>
      </c>
      <c r="H564" s="38">
        <v>323.99</v>
      </c>
      <c r="I564" s="14">
        <f t="shared" si="24"/>
        <v>323.99</v>
      </c>
    </row>
    <row r="565" spans="1:9" ht="27.75" x14ac:dyDescent="0.4">
      <c r="A565" s="79" t="s">
        <v>655</v>
      </c>
      <c r="B565" s="79" t="s">
        <v>10</v>
      </c>
      <c r="C565" s="38"/>
      <c r="D565" s="41"/>
      <c r="E565" s="13">
        <f t="shared" si="22"/>
        <v>0</v>
      </c>
      <c r="F565" s="40"/>
      <c r="G565" s="12">
        <f t="shared" si="23"/>
        <v>0</v>
      </c>
      <c r="H565" s="38">
        <v>9200</v>
      </c>
      <c r="I565" s="14">
        <f t="shared" si="24"/>
        <v>0</v>
      </c>
    </row>
    <row r="566" spans="1:9" ht="27.75" x14ac:dyDescent="0.4">
      <c r="A566" s="79" t="s">
        <v>740</v>
      </c>
      <c r="B566" s="79" t="s">
        <v>10</v>
      </c>
      <c r="C566" s="38">
        <v>5</v>
      </c>
      <c r="D566" s="41">
        <v>0</v>
      </c>
      <c r="E566" s="13">
        <f t="shared" si="22"/>
        <v>5</v>
      </c>
      <c r="F566" s="40">
        <v>0</v>
      </c>
      <c r="G566" s="12">
        <f t="shared" si="23"/>
        <v>5</v>
      </c>
      <c r="H566" s="38">
        <v>72.03</v>
      </c>
      <c r="I566" s="14">
        <f t="shared" si="24"/>
        <v>360.15</v>
      </c>
    </row>
    <row r="567" spans="1:9" ht="27.75" x14ac:dyDescent="0.4">
      <c r="A567" s="79" t="s">
        <v>632</v>
      </c>
      <c r="B567" s="79" t="s">
        <v>633</v>
      </c>
      <c r="C567" s="38">
        <v>2</v>
      </c>
      <c r="D567" s="41">
        <v>0</v>
      </c>
      <c r="E567" s="13">
        <f t="shared" si="22"/>
        <v>2</v>
      </c>
      <c r="F567" s="40">
        <v>0</v>
      </c>
      <c r="G567" s="12">
        <f t="shared" si="23"/>
        <v>2</v>
      </c>
      <c r="H567" s="38">
        <v>650</v>
      </c>
      <c r="I567" s="14">
        <f t="shared" si="24"/>
        <v>1300</v>
      </c>
    </row>
    <row r="568" spans="1:9" ht="27.75" x14ac:dyDescent="0.4">
      <c r="A568" s="79" t="s">
        <v>707</v>
      </c>
      <c r="B568" s="79" t="s">
        <v>10</v>
      </c>
      <c r="C568" s="38">
        <v>1</v>
      </c>
      <c r="D568" s="41">
        <v>0</v>
      </c>
      <c r="E568" s="13">
        <f t="shared" si="22"/>
        <v>1</v>
      </c>
      <c r="F568" s="40">
        <v>0</v>
      </c>
      <c r="G568" s="12">
        <f>+E568-F568</f>
        <v>1</v>
      </c>
      <c r="H568" s="38">
        <v>333.3</v>
      </c>
      <c r="I568" s="14">
        <f t="shared" si="24"/>
        <v>333.3</v>
      </c>
    </row>
    <row r="569" spans="1:9" ht="27.75" x14ac:dyDescent="0.4">
      <c r="A569" s="79" t="s">
        <v>706</v>
      </c>
      <c r="B569" s="79" t="s">
        <v>10</v>
      </c>
      <c r="C569" s="38">
        <v>4</v>
      </c>
      <c r="D569" s="41">
        <v>0</v>
      </c>
      <c r="E569" s="13">
        <f t="shared" si="22"/>
        <v>4</v>
      </c>
      <c r="F569" s="40">
        <v>0</v>
      </c>
      <c r="G569" s="12">
        <f t="shared" si="23"/>
        <v>4</v>
      </c>
      <c r="H569" s="38">
        <v>449.99</v>
      </c>
      <c r="I569" s="14">
        <f t="shared" si="24"/>
        <v>1799.96</v>
      </c>
    </row>
    <row r="570" spans="1:9" ht="27.75" x14ac:dyDescent="0.4">
      <c r="A570" s="79" t="s">
        <v>738</v>
      </c>
      <c r="B570" s="79" t="s">
        <v>10</v>
      </c>
      <c r="C570" s="38">
        <v>1</v>
      </c>
      <c r="D570" s="41">
        <v>0</v>
      </c>
      <c r="E570" s="13">
        <f t="shared" si="22"/>
        <v>1</v>
      </c>
      <c r="F570" s="40">
        <v>0</v>
      </c>
      <c r="G570" s="12">
        <f t="shared" si="23"/>
        <v>1</v>
      </c>
      <c r="H570" s="38">
        <v>127.11</v>
      </c>
      <c r="I570" s="14">
        <f t="shared" si="24"/>
        <v>127.11</v>
      </c>
    </row>
    <row r="571" spans="1:9" ht="27.75" x14ac:dyDescent="0.4">
      <c r="A571" s="79" t="s">
        <v>654</v>
      </c>
      <c r="B571" s="79" t="s">
        <v>10</v>
      </c>
      <c r="C571" s="38">
        <v>0</v>
      </c>
      <c r="D571" s="41">
        <v>0</v>
      </c>
      <c r="E571" s="13">
        <f t="shared" si="22"/>
        <v>0</v>
      </c>
      <c r="F571" s="40">
        <v>0</v>
      </c>
      <c r="G571" s="12">
        <f t="shared" si="23"/>
        <v>0</v>
      </c>
      <c r="H571" s="38">
        <v>1755</v>
      </c>
      <c r="I571" s="14">
        <f t="shared" si="24"/>
        <v>0</v>
      </c>
    </row>
    <row r="572" spans="1:9" ht="27.75" x14ac:dyDescent="0.4">
      <c r="A572" s="79" t="s">
        <v>641</v>
      </c>
      <c r="B572" s="79" t="s">
        <v>10</v>
      </c>
      <c r="C572" s="38">
        <v>0</v>
      </c>
      <c r="D572" s="41">
        <v>0</v>
      </c>
      <c r="E572" s="13">
        <f t="shared" si="22"/>
        <v>0</v>
      </c>
      <c r="F572" s="40">
        <v>0</v>
      </c>
      <c r="G572" s="12">
        <f t="shared" si="23"/>
        <v>0</v>
      </c>
      <c r="H572" s="38">
        <v>470</v>
      </c>
      <c r="I572" s="14">
        <f t="shared" si="24"/>
        <v>0</v>
      </c>
    </row>
    <row r="573" spans="1:9" ht="27.75" x14ac:dyDescent="0.4">
      <c r="A573" s="79" t="s">
        <v>734</v>
      </c>
      <c r="B573" s="79" t="s">
        <v>10</v>
      </c>
      <c r="C573" s="38">
        <v>3</v>
      </c>
      <c r="D573" s="41">
        <v>0</v>
      </c>
      <c r="E573" s="13">
        <f t="shared" si="22"/>
        <v>3</v>
      </c>
      <c r="F573" s="40">
        <v>0</v>
      </c>
      <c r="G573" s="12">
        <f t="shared" si="23"/>
        <v>3</v>
      </c>
      <c r="H573" s="38">
        <v>995</v>
      </c>
      <c r="I573" s="14">
        <f t="shared" si="24"/>
        <v>2985</v>
      </c>
    </row>
    <row r="574" spans="1:9" ht="27.75" x14ac:dyDescent="0.4">
      <c r="A574" s="79" t="s">
        <v>737</v>
      </c>
      <c r="B574" s="79" t="s">
        <v>10</v>
      </c>
      <c r="C574" s="38">
        <v>2</v>
      </c>
      <c r="D574" s="41">
        <v>0</v>
      </c>
      <c r="E574" s="13">
        <f t="shared" si="22"/>
        <v>2</v>
      </c>
      <c r="F574" s="40">
        <v>0</v>
      </c>
      <c r="G574" s="12">
        <f t="shared" si="23"/>
        <v>2</v>
      </c>
      <c r="H574" s="38">
        <v>470</v>
      </c>
      <c r="I574" s="14">
        <f t="shared" si="24"/>
        <v>940</v>
      </c>
    </row>
    <row r="575" spans="1:9" ht="27.75" x14ac:dyDescent="0.4">
      <c r="A575" s="79" t="s">
        <v>643</v>
      </c>
      <c r="B575" s="79" t="s">
        <v>586</v>
      </c>
      <c r="C575" s="38"/>
      <c r="D575" s="41"/>
      <c r="E575" s="13">
        <f t="shared" si="22"/>
        <v>0</v>
      </c>
      <c r="F575" s="40"/>
      <c r="G575" s="12">
        <f t="shared" si="23"/>
        <v>0</v>
      </c>
      <c r="H575" s="38">
        <v>590</v>
      </c>
      <c r="I575" s="14">
        <f t="shared" si="24"/>
        <v>0</v>
      </c>
    </row>
    <row r="576" spans="1:9" ht="27.75" x14ac:dyDescent="0.4">
      <c r="A576" s="79" t="s">
        <v>652</v>
      </c>
      <c r="B576" s="79" t="s">
        <v>10</v>
      </c>
      <c r="C576" s="38"/>
      <c r="D576" s="41"/>
      <c r="E576" s="13">
        <f t="shared" si="22"/>
        <v>0</v>
      </c>
      <c r="F576" s="40"/>
      <c r="G576" s="12">
        <f t="shared" si="23"/>
        <v>0</v>
      </c>
      <c r="H576" s="38">
        <v>1460</v>
      </c>
      <c r="I576" s="14">
        <f t="shared" si="24"/>
        <v>0</v>
      </c>
    </row>
    <row r="577" spans="1:9" ht="27.75" x14ac:dyDescent="0.4">
      <c r="A577" s="79" t="s">
        <v>653</v>
      </c>
      <c r="B577" s="79" t="s">
        <v>10</v>
      </c>
      <c r="C577" s="38"/>
      <c r="D577" s="41"/>
      <c r="E577" s="13">
        <f t="shared" si="22"/>
        <v>0</v>
      </c>
      <c r="F577" s="40"/>
      <c r="G577" s="12">
        <f t="shared" si="23"/>
        <v>0</v>
      </c>
      <c r="H577" s="38">
        <v>1460</v>
      </c>
      <c r="I577" s="14">
        <f t="shared" si="24"/>
        <v>0</v>
      </c>
    </row>
    <row r="578" spans="1:9" ht="27.75" x14ac:dyDescent="0.4">
      <c r="A578" s="79" t="s">
        <v>642</v>
      </c>
      <c r="B578" s="79" t="s">
        <v>586</v>
      </c>
      <c r="C578" s="38">
        <v>1</v>
      </c>
      <c r="D578" s="41">
        <v>0</v>
      </c>
      <c r="E578" s="13">
        <f t="shared" si="22"/>
        <v>1</v>
      </c>
      <c r="F578" s="40">
        <v>0</v>
      </c>
      <c r="G578" s="12">
        <f t="shared" si="23"/>
        <v>1</v>
      </c>
      <c r="H578" s="38">
        <v>590</v>
      </c>
      <c r="I578" s="14">
        <f t="shared" si="24"/>
        <v>590</v>
      </c>
    </row>
    <row r="579" spans="1:9" ht="27.75" x14ac:dyDescent="0.4">
      <c r="A579" s="79" t="s">
        <v>640</v>
      </c>
      <c r="B579" s="79" t="s">
        <v>10</v>
      </c>
      <c r="C579" s="38"/>
      <c r="D579" s="41"/>
      <c r="E579" s="13">
        <f t="shared" si="22"/>
        <v>0</v>
      </c>
      <c r="F579" s="40"/>
      <c r="G579" s="12">
        <f t="shared" si="23"/>
        <v>0</v>
      </c>
      <c r="H579" s="38">
        <v>175</v>
      </c>
      <c r="I579" s="14">
        <f t="shared" si="24"/>
        <v>0</v>
      </c>
    </row>
    <row r="580" spans="1:9" ht="27.75" x14ac:dyDescent="0.4">
      <c r="A580" s="79" t="s">
        <v>585</v>
      </c>
      <c r="B580" s="79" t="s">
        <v>10</v>
      </c>
      <c r="C580" s="38">
        <v>0</v>
      </c>
      <c r="D580" s="41">
        <v>1</v>
      </c>
      <c r="E580" s="13">
        <f t="shared" si="22"/>
        <v>1</v>
      </c>
      <c r="F580" s="40">
        <v>0</v>
      </c>
      <c r="G580" s="12">
        <f t="shared" si="23"/>
        <v>1</v>
      </c>
      <c r="H580" s="38">
        <v>8947</v>
      </c>
      <c r="I580" s="14">
        <f t="shared" si="24"/>
        <v>8947</v>
      </c>
    </row>
    <row r="581" spans="1:9" ht="27.75" x14ac:dyDescent="0.4">
      <c r="A581" s="100" t="s">
        <v>26</v>
      </c>
      <c r="B581" s="101"/>
      <c r="C581" s="12">
        <f t="shared" ref="C581:H581" si="25">SUM(C15:C580)</f>
        <v>155704</v>
      </c>
      <c r="D581" s="12">
        <f t="shared" si="25"/>
        <v>31018</v>
      </c>
      <c r="E581" s="13">
        <f t="shared" si="25"/>
        <v>186722</v>
      </c>
      <c r="F581" s="75">
        <f t="shared" si="25"/>
        <v>42790</v>
      </c>
      <c r="G581" s="12">
        <f t="shared" si="25"/>
        <v>143932</v>
      </c>
      <c r="H581" s="91">
        <f t="shared" si="25"/>
        <v>578847.70300000021</v>
      </c>
      <c r="I581" s="90">
        <f>SUM(I15:I580)</f>
        <v>3261550.0760000013</v>
      </c>
    </row>
    <row r="582" spans="1:9" ht="27.75" x14ac:dyDescent="0.4">
      <c r="A582" s="15"/>
      <c r="B582" s="15"/>
      <c r="C582" s="15"/>
      <c r="D582" s="15"/>
      <c r="E582" s="15"/>
      <c r="F582" s="15"/>
      <c r="G582" s="15"/>
      <c r="H582" s="15"/>
      <c r="I582" s="15"/>
    </row>
    <row r="583" spans="1:9" ht="27.75" x14ac:dyDescent="0.4">
      <c r="A583" s="15"/>
      <c r="B583" s="15"/>
      <c r="C583" s="15"/>
      <c r="D583" s="15"/>
      <c r="E583" s="15"/>
      <c r="F583" s="15"/>
      <c r="G583" s="15"/>
      <c r="H583" s="15"/>
      <c r="I583" s="15"/>
    </row>
    <row r="584" spans="1:9" ht="27.75" x14ac:dyDescent="0.4">
      <c r="A584" s="15"/>
      <c r="B584" s="15"/>
      <c r="C584" s="15"/>
      <c r="D584" s="15"/>
      <c r="E584" s="15"/>
      <c r="F584" s="15"/>
      <c r="G584" s="15"/>
      <c r="H584" s="15"/>
      <c r="I584" s="15"/>
    </row>
    <row r="585" spans="1:9" ht="23.25" x14ac:dyDescent="0.35">
      <c r="A585" s="102"/>
      <c r="B585" s="102"/>
      <c r="C585" s="16"/>
      <c r="D585" s="102"/>
      <c r="E585" s="102"/>
      <c r="F585" s="16"/>
      <c r="G585" s="102"/>
      <c r="H585" s="102"/>
      <c r="I585" s="102"/>
    </row>
    <row r="586" spans="1:9" ht="23.25" x14ac:dyDescent="0.35">
      <c r="A586" s="95" t="s">
        <v>1</v>
      </c>
      <c r="B586" s="95"/>
      <c r="C586" s="17"/>
      <c r="D586" s="50" t="s">
        <v>155</v>
      </c>
      <c r="E586" s="50"/>
      <c r="F586" s="17"/>
      <c r="G586" s="103" t="s">
        <v>27</v>
      </c>
      <c r="H586" s="103"/>
      <c r="I586" s="16"/>
    </row>
  </sheetData>
  <sheetProtection insertRows="0" deleteRows="0"/>
  <mergeCells count="12">
    <mergeCell ref="A586:B586"/>
    <mergeCell ref="A4:I4"/>
    <mergeCell ref="A5:I5"/>
    <mergeCell ref="A6:I6"/>
    <mergeCell ref="B9:I9"/>
    <mergeCell ref="A10:I10"/>
    <mergeCell ref="A581:B581"/>
    <mergeCell ref="A585:B585"/>
    <mergeCell ref="D585:E585"/>
    <mergeCell ref="G586:H586"/>
    <mergeCell ref="G585:I585"/>
    <mergeCell ref="B11:D11"/>
  </mergeCells>
  <pageMargins left="0.39370078740157483" right="0.39370078740157483" top="0.39370078740157483" bottom="0.3937007874015748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34" workbookViewId="0">
      <selection activeCell="E66" sqref="E66"/>
    </sheetView>
  </sheetViews>
  <sheetFormatPr baseColWidth="10" defaultRowHeight="15" x14ac:dyDescent="0.25"/>
  <cols>
    <col min="1" max="1" width="30.28515625" customWidth="1"/>
    <col min="2" max="2" width="12.140625" customWidth="1"/>
    <col min="3" max="3" width="16.5703125" customWidth="1"/>
    <col min="4" max="4" width="17.7109375" customWidth="1"/>
    <col min="5" max="5" width="15.7109375" customWidth="1"/>
    <col min="6" max="6" width="18" customWidth="1"/>
    <col min="7" max="7" width="21.5703125" customWidth="1"/>
    <col min="8" max="8" width="18.7109375" customWidth="1"/>
    <col min="9" max="9" width="17.85546875" customWidth="1"/>
  </cols>
  <sheetData>
    <row r="1" spans="1:9" x14ac:dyDescent="0.25">
      <c r="A1" s="25"/>
      <c r="B1" s="26"/>
      <c r="C1" s="27"/>
      <c r="D1" s="25"/>
      <c r="E1" s="27"/>
      <c r="F1" s="25"/>
      <c r="G1" s="25"/>
      <c r="H1" s="25"/>
    </row>
    <row r="2" spans="1:9" x14ac:dyDescent="0.25">
      <c r="A2" s="25"/>
      <c r="B2" s="26"/>
      <c r="C2" s="27"/>
      <c r="D2" s="25"/>
      <c r="E2" s="27"/>
      <c r="F2" s="25"/>
      <c r="G2" s="25"/>
      <c r="H2" s="25"/>
    </row>
    <row r="3" spans="1:9" x14ac:dyDescent="0.25">
      <c r="A3" s="106" t="s">
        <v>153</v>
      </c>
      <c r="B3" s="106"/>
      <c r="C3" s="106"/>
      <c r="D3" s="106"/>
      <c r="E3" s="106"/>
      <c r="F3" s="106"/>
      <c r="G3" s="106"/>
      <c r="H3" s="106"/>
    </row>
    <row r="4" spans="1:9" x14ac:dyDescent="0.25">
      <c r="A4" s="106"/>
      <c r="B4" s="106"/>
      <c r="C4" s="106"/>
      <c r="D4" s="106"/>
      <c r="E4" s="106"/>
      <c r="F4" s="106"/>
      <c r="G4" s="106"/>
      <c r="H4" s="106"/>
    </row>
    <row r="5" spans="1:9" ht="18.75" x14ac:dyDescent="0.25">
      <c r="A5" s="106" t="s">
        <v>154</v>
      </c>
      <c r="B5" s="106"/>
      <c r="C5" s="106"/>
      <c r="D5" s="106"/>
      <c r="E5" s="106"/>
      <c r="F5" s="106"/>
      <c r="G5" s="106"/>
      <c r="H5" s="106"/>
    </row>
    <row r="6" spans="1:9" ht="18.75" x14ac:dyDescent="0.25">
      <c r="A6" s="107" t="s">
        <v>119</v>
      </c>
      <c r="B6" s="107"/>
      <c r="C6" s="107"/>
      <c r="D6" s="107"/>
      <c r="E6" s="107"/>
      <c r="F6" s="107"/>
      <c r="G6" s="107"/>
      <c r="H6" s="107"/>
    </row>
    <row r="7" spans="1:9" ht="18.75" x14ac:dyDescent="0.25">
      <c r="A7" s="28"/>
      <c r="B7" s="28"/>
      <c r="C7" s="29"/>
      <c r="D7" s="28"/>
      <c r="E7" s="29"/>
      <c r="F7" s="28"/>
      <c r="G7" s="28"/>
      <c r="H7" s="28"/>
    </row>
    <row r="8" spans="1:9" ht="18.75" x14ac:dyDescent="0.25">
      <c r="A8" s="107" t="s">
        <v>189</v>
      </c>
      <c r="B8" s="107"/>
      <c r="C8" s="107"/>
      <c r="D8" s="107"/>
      <c r="E8" s="107"/>
      <c r="F8" s="107"/>
      <c r="G8" s="107"/>
      <c r="H8" s="107"/>
    </row>
    <row r="9" spans="1:9" ht="18.75" x14ac:dyDescent="0.25">
      <c r="A9" s="28"/>
      <c r="B9" s="28"/>
      <c r="C9" s="28"/>
      <c r="D9" s="28"/>
      <c r="E9" s="28"/>
      <c r="F9" s="28"/>
      <c r="G9" s="28"/>
      <c r="H9" s="28"/>
    </row>
    <row r="10" spans="1:9" ht="18.75" x14ac:dyDescent="0.25">
      <c r="A10" s="28"/>
      <c r="B10" s="28"/>
      <c r="C10" s="28"/>
      <c r="D10" s="28"/>
      <c r="E10" s="28"/>
      <c r="F10" s="28"/>
      <c r="G10" s="28"/>
      <c r="H10" s="28"/>
    </row>
    <row r="11" spans="1:9" ht="18.75" x14ac:dyDescent="0.25">
      <c r="A11" s="28"/>
      <c r="B11" s="28"/>
      <c r="C11" s="28"/>
      <c r="D11" s="28"/>
      <c r="E11" s="28"/>
      <c r="F11" s="28"/>
      <c r="G11" s="28"/>
      <c r="H11" s="28"/>
    </row>
    <row r="12" spans="1:9" ht="18.75" x14ac:dyDescent="0.3">
      <c r="A12" s="30"/>
      <c r="B12" s="31"/>
      <c r="C12" s="32"/>
      <c r="D12" s="30"/>
      <c r="F12" s="56" t="s">
        <v>7</v>
      </c>
      <c r="G12" s="57"/>
      <c r="H12" s="58" t="s">
        <v>8</v>
      </c>
      <c r="I12" s="59">
        <v>2023</v>
      </c>
    </row>
    <row r="13" spans="1:9" ht="31.5" x14ac:dyDescent="0.25">
      <c r="A13" s="44" t="s">
        <v>9</v>
      </c>
      <c r="B13" s="44" t="s">
        <v>10</v>
      </c>
      <c r="C13" s="44" t="s">
        <v>11</v>
      </c>
      <c r="D13" s="45" t="s">
        <v>12</v>
      </c>
      <c r="E13" s="45" t="s">
        <v>139</v>
      </c>
      <c r="F13" s="44" t="s">
        <v>140</v>
      </c>
      <c r="G13" s="45" t="s">
        <v>13</v>
      </c>
      <c r="H13" s="44" t="s">
        <v>14</v>
      </c>
      <c r="I13" s="46" t="s">
        <v>141</v>
      </c>
    </row>
    <row r="14" spans="1:9" ht="18.75" x14ac:dyDescent="0.3">
      <c r="A14" s="82"/>
      <c r="B14" s="83" t="s">
        <v>24</v>
      </c>
      <c r="C14" s="71">
        <v>10</v>
      </c>
      <c r="D14" s="72">
        <v>10</v>
      </c>
      <c r="E14" s="49">
        <f>+C14+D14</f>
        <v>20</v>
      </c>
      <c r="F14" s="72">
        <v>50</v>
      </c>
      <c r="G14" s="51">
        <f>+E14-F14</f>
        <v>-30</v>
      </c>
      <c r="H14" s="72">
        <v>50</v>
      </c>
      <c r="I14" s="69">
        <f>+G14*H14</f>
        <v>-1500</v>
      </c>
    </row>
    <row r="15" spans="1:9" ht="18.75" x14ac:dyDescent="0.3">
      <c r="A15" s="82"/>
      <c r="B15" s="83" t="s">
        <v>24</v>
      </c>
      <c r="C15" s="71"/>
      <c r="D15" s="72"/>
      <c r="E15" s="49">
        <f>+C15+D15</f>
        <v>0</v>
      </c>
      <c r="F15" s="72"/>
      <c r="G15" s="51">
        <f t="shared" ref="G15:G71" si="0">+E15-F15</f>
        <v>0</v>
      </c>
      <c r="H15" s="72"/>
      <c r="I15" s="69">
        <f t="shared" ref="I15:I71" si="1">+G15*H15</f>
        <v>0</v>
      </c>
    </row>
    <row r="16" spans="1:9" ht="18.75" x14ac:dyDescent="0.3">
      <c r="A16" s="82"/>
      <c r="B16" s="83" t="s">
        <v>24</v>
      </c>
      <c r="C16" s="71"/>
      <c r="D16" s="72"/>
      <c r="E16" s="49">
        <f t="shared" ref="E16:E60" si="2">+C16+D16</f>
        <v>0</v>
      </c>
      <c r="F16" s="72"/>
      <c r="G16" s="51">
        <f t="shared" si="0"/>
        <v>0</v>
      </c>
      <c r="H16" s="72"/>
      <c r="I16" s="69">
        <f t="shared" si="1"/>
        <v>0</v>
      </c>
    </row>
    <row r="17" spans="1:9" ht="18.75" x14ac:dyDescent="0.3">
      <c r="A17" s="82"/>
      <c r="B17" s="83" t="s">
        <v>25</v>
      </c>
      <c r="C17" s="71"/>
      <c r="D17" s="72"/>
      <c r="E17" s="49">
        <f t="shared" si="2"/>
        <v>0</v>
      </c>
      <c r="F17" s="72"/>
      <c r="G17" s="51">
        <f t="shared" si="0"/>
        <v>0</v>
      </c>
      <c r="H17" s="72"/>
      <c r="I17" s="69">
        <f t="shared" si="1"/>
        <v>0</v>
      </c>
    </row>
    <row r="18" spans="1:9" ht="18.75" x14ac:dyDescent="0.3">
      <c r="A18" s="82"/>
      <c r="B18" s="83" t="s">
        <v>24</v>
      </c>
      <c r="C18" s="71"/>
      <c r="D18" s="72"/>
      <c r="E18" s="49">
        <f t="shared" si="2"/>
        <v>0</v>
      </c>
      <c r="F18" s="72"/>
      <c r="G18" s="51">
        <f t="shared" si="0"/>
        <v>0</v>
      </c>
      <c r="H18" s="72"/>
      <c r="I18" s="69">
        <f t="shared" si="1"/>
        <v>0</v>
      </c>
    </row>
    <row r="19" spans="1:9" ht="18.75" x14ac:dyDescent="0.3">
      <c r="A19" s="82"/>
      <c r="B19" s="83" t="s">
        <v>24</v>
      </c>
      <c r="C19" s="71"/>
      <c r="D19" s="72"/>
      <c r="E19" s="49">
        <f t="shared" si="2"/>
        <v>0</v>
      </c>
      <c r="F19" s="72"/>
      <c r="G19" s="51">
        <f t="shared" si="0"/>
        <v>0</v>
      </c>
      <c r="H19" s="72"/>
      <c r="I19" s="69">
        <f t="shared" si="1"/>
        <v>0</v>
      </c>
    </row>
    <row r="20" spans="1:9" ht="18.75" x14ac:dyDescent="0.3">
      <c r="A20" s="84"/>
      <c r="B20" s="85" t="s">
        <v>24</v>
      </c>
      <c r="C20" s="71"/>
      <c r="D20" s="72"/>
      <c r="E20" s="49">
        <f t="shared" si="2"/>
        <v>0</v>
      </c>
      <c r="F20" s="72"/>
      <c r="G20" s="51">
        <f t="shared" si="0"/>
        <v>0</v>
      </c>
      <c r="H20" s="71"/>
      <c r="I20" s="69">
        <f t="shared" si="1"/>
        <v>0</v>
      </c>
    </row>
    <row r="21" spans="1:9" ht="18.75" x14ac:dyDescent="0.3">
      <c r="A21" s="84"/>
      <c r="B21" s="85" t="s">
        <v>25</v>
      </c>
      <c r="C21" s="71"/>
      <c r="D21" s="72"/>
      <c r="E21" s="49">
        <f t="shared" si="2"/>
        <v>0</v>
      </c>
      <c r="F21" s="72"/>
      <c r="G21" s="51">
        <f t="shared" si="0"/>
        <v>0</v>
      </c>
      <c r="H21" s="71"/>
      <c r="I21" s="69">
        <f t="shared" si="1"/>
        <v>0</v>
      </c>
    </row>
    <row r="22" spans="1:9" ht="18.75" x14ac:dyDescent="0.3">
      <c r="A22" s="84"/>
      <c r="B22" s="85" t="s">
        <v>25</v>
      </c>
      <c r="C22" s="71"/>
      <c r="D22" s="72"/>
      <c r="E22" s="49">
        <f t="shared" si="2"/>
        <v>0</v>
      </c>
      <c r="F22" s="72"/>
      <c r="G22" s="51">
        <f t="shared" si="0"/>
        <v>0</v>
      </c>
      <c r="H22" s="71"/>
      <c r="I22" s="69">
        <f t="shared" si="1"/>
        <v>0</v>
      </c>
    </row>
    <row r="23" spans="1:9" ht="18.75" x14ac:dyDescent="0.3">
      <c r="A23" s="84"/>
      <c r="B23" s="85" t="s">
        <v>24</v>
      </c>
      <c r="C23" s="71"/>
      <c r="D23" s="72"/>
      <c r="E23" s="49">
        <f t="shared" si="2"/>
        <v>0</v>
      </c>
      <c r="F23" s="72"/>
      <c r="G23" s="51">
        <f t="shared" si="0"/>
        <v>0</v>
      </c>
      <c r="H23" s="71"/>
      <c r="I23" s="69">
        <f t="shared" si="1"/>
        <v>0</v>
      </c>
    </row>
    <row r="24" spans="1:9" ht="18.75" x14ac:dyDescent="0.3">
      <c r="A24" s="84"/>
      <c r="B24" s="85" t="s">
        <v>25</v>
      </c>
      <c r="C24" s="71"/>
      <c r="D24" s="72"/>
      <c r="E24" s="49">
        <f t="shared" si="2"/>
        <v>0</v>
      </c>
      <c r="F24" s="72"/>
      <c r="G24" s="51">
        <f t="shared" si="0"/>
        <v>0</v>
      </c>
      <c r="H24" s="71"/>
      <c r="I24" s="69">
        <f t="shared" si="1"/>
        <v>0</v>
      </c>
    </row>
    <row r="25" spans="1:9" ht="18.75" x14ac:dyDescent="0.3">
      <c r="A25" s="84"/>
      <c r="B25" s="85" t="s">
        <v>25</v>
      </c>
      <c r="C25" s="71"/>
      <c r="D25" s="72"/>
      <c r="E25" s="49">
        <f t="shared" si="2"/>
        <v>0</v>
      </c>
      <c r="F25" s="72"/>
      <c r="G25" s="51">
        <f t="shared" si="0"/>
        <v>0</v>
      </c>
      <c r="H25" s="71"/>
      <c r="I25" s="69">
        <f t="shared" si="1"/>
        <v>0</v>
      </c>
    </row>
    <row r="26" spans="1:9" ht="18.75" x14ac:dyDescent="0.3">
      <c r="A26" s="84"/>
      <c r="B26" s="85" t="s">
        <v>25</v>
      </c>
      <c r="C26" s="71"/>
      <c r="D26" s="72"/>
      <c r="E26" s="49">
        <f t="shared" si="2"/>
        <v>0</v>
      </c>
      <c r="F26" s="72"/>
      <c r="G26" s="51">
        <f t="shared" si="0"/>
        <v>0</v>
      </c>
      <c r="H26" s="71"/>
      <c r="I26" s="69">
        <f t="shared" si="1"/>
        <v>0</v>
      </c>
    </row>
    <row r="27" spans="1:9" ht="18.75" x14ac:dyDescent="0.3">
      <c r="A27" s="84"/>
      <c r="B27" s="85" t="s">
        <v>24</v>
      </c>
      <c r="C27" s="71"/>
      <c r="D27" s="72"/>
      <c r="E27" s="49">
        <f t="shared" si="2"/>
        <v>0</v>
      </c>
      <c r="F27" s="72"/>
      <c r="G27" s="51">
        <f t="shared" si="0"/>
        <v>0</v>
      </c>
      <c r="H27" s="71"/>
      <c r="I27" s="69">
        <f t="shared" si="1"/>
        <v>0</v>
      </c>
    </row>
    <row r="28" spans="1:9" ht="18.75" x14ac:dyDescent="0.3">
      <c r="A28" s="84"/>
      <c r="B28" s="85" t="s">
        <v>25</v>
      </c>
      <c r="C28" s="71"/>
      <c r="D28" s="72"/>
      <c r="E28" s="49">
        <f t="shared" si="2"/>
        <v>0</v>
      </c>
      <c r="F28" s="72"/>
      <c r="G28" s="51">
        <f t="shared" si="0"/>
        <v>0</v>
      </c>
      <c r="H28" s="71"/>
      <c r="I28" s="69">
        <f t="shared" si="1"/>
        <v>0</v>
      </c>
    </row>
    <row r="29" spans="1:9" ht="18.75" x14ac:dyDescent="0.3">
      <c r="A29" s="84"/>
      <c r="B29" s="85" t="s">
        <v>120</v>
      </c>
      <c r="C29" s="71"/>
      <c r="D29" s="72"/>
      <c r="E29" s="49">
        <f t="shared" si="2"/>
        <v>0</v>
      </c>
      <c r="F29" s="72"/>
      <c r="G29" s="51">
        <f t="shared" si="0"/>
        <v>0</v>
      </c>
      <c r="H29" s="71"/>
      <c r="I29" s="69">
        <f t="shared" si="1"/>
        <v>0</v>
      </c>
    </row>
    <row r="30" spans="1:9" ht="18.75" x14ac:dyDescent="0.3">
      <c r="A30" s="84"/>
      <c r="B30" s="85" t="s">
        <v>120</v>
      </c>
      <c r="C30" s="71"/>
      <c r="D30" s="72"/>
      <c r="E30" s="49">
        <f t="shared" si="2"/>
        <v>0</v>
      </c>
      <c r="F30" s="72"/>
      <c r="G30" s="51">
        <f t="shared" si="0"/>
        <v>0</v>
      </c>
      <c r="H30" s="71"/>
      <c r="I30" s="69">
        <f t="shared" si="1"/>
        <v>0</v>
      </c>
    </row>
    <row r="31" spans="1:9" ht="18.75" x14ac:dyDescent="0.3">
      <c r="A31" s="84"/>
      <c r="B31" s="85" t="s">
        <v>120</v>
      </c>
      <c r="C31" s="71"/>
      <c r="D31" s="72"/>
      <c r="E31" s="49">
        <f t="shared" si="2"/>
        <v>0</v>
      </c>
      <c r="F31" s="72"/>
      <c r="G31" s="51">
        <f t="shared" si="0"/>
        <v>0</v>
      </c>
      <c r="H31" s="71"/>
      <c r="I31" s="69">
        <f t="shared" si="1"/>
        <v>0</v>
      </c>
    </row>
    <row r="32" spans="1:9" ht="18.75" x14ac:dyDescent="0.3">
      <c r="A32" s="82"/>
      <c r="B32" s="83" t="s">
        <v>120</v>
      </c>
      <c r="C32" s="71"/>
      <c r="D32" s="72"/>
      <c r="E32" s="49">
        <f t="shared" si="2"/>
        <v>0</v>
      </c>
      <c r="F32" s="72"/>
      <c r="G32" s="51">
        <f t="shared" si="0"/>
        <v>0</v>
      </c>
      <c r="H32" s="72"/>
      <c r="I32" s="69">
        <f t="shared" si="1"/>
        <v>0</v>
      </c>
    </row>
    <row r="33" spans="1:9" ht="18.75" x14ac:dyDescent="0.3">
      <c r="A33" s="82"/>
      <c r="B33" s="83" t="s">
        <v>121</v>
      </c>
      <c r="C33" s="71"/>
      <c r="D33" s="72"/>
      <c r="E33" s="49">
        <f t="shared" si="2"/>
        <v>0</v>
      </c>
      <c r="F33" s="72"/>
      <c r="G33" s="51">
        <f t="shared" si="0"/>
        <v>0</v>
      </c>
      <c r="H33" s="72"/>
      <c r="I33" s="69">
        <f t="shared" si="1"/>
        <v>0</v>
      </c>
    </row>
    <row r="34" spans="1:9" ht="18.75" x14ac:dyDescent="0.3">
      <c r="A34" s="82"/>
      <c r="B34" s="83" t="s">
        <v>120</v>
      </c>
      <c r="C34" s="71"/>
      <c r="D34" s="72"/>
      <c r="E34" s="49">
        <f t="shared" si="2"/>
        <v>0</v>
      </c>
      <c r="F34" s="72"/>
      <c r="G34" s="51">
        <f t="shared" si="0"/>
        <v>0</v>
      </c>
      <c r="H34" s="72"/>
      <c r="I34" s="69">
        <f t="shared" si="1"/>
        <v>0</v>
      </c>
    </row>
    <row r="35" spans="1:9" ht="18.75" x14ac:dyDescent="0.3">
      <c r="A35" s="82"/>
      <c r="B35" s="83" t="s">
        <v>120</v>
      </c>
      <c r="C35" s="71"/>
      <c r="D35" s="72"/>
      <c r="E35" s="49">
        <f t="shared" si="2"/>
        <v>0</v>
      </c>
      <c r="F35" s="72"/>
      <c r="G35" s="51">
        <f t="shared" si="0"/>
        <v>0</v>
      </c>
      <c r="H35" s="72"/>
      <c r="I35" s="69">
        <f t="shared" si="1"/>
        <v>0</v>
      </c>
    </row>
    <row r="36" spans="1:9" ht="18.75" x14ac:dyDescent="0.3">
      <c r="A36" s="82"/>
      <c r="B36" s="83" t="s">
        <v>120</v>
      </c>
      <c r="C36" s="71"/>
      <c r="D36" s="72"/>
      <c r="E36" s="49">
        <f t="shared" si="2"/>
        <v>0</v>
      </c>
      <c r="F36" s="72"/>
      <c r="G36" s="51">
        <f t="shared" si="0"/>
        <v>0</v>
      </c>
      <c r="H36" s="72"/>
      <c r="I36" s="69">
        <f t="shared" si="1"/>
        <v>0</v>
      </c>
    </row>
    <row r="37" spans="1:9" ht="18.75" x14ac:dyDescent="0.3">
      <c r="A37" s="82"/>
      <c r="B37" s="83" t="s">
        <v>120</v>
      </c>
      <c r="C37" s="71"/>
      <c r="D37" s="72"/>
      <c r="E37" s="49">
        <f t="shared" si="2"/>
        <v>0</v>
      </c>
      <c r="F37" s="72"/>
      <c r="G37" s="51">
        <f t="shared" si="0"/>
        <v>0</v>
      </c>
      <c r="H37" s="72"/>
      <c r="I37" s="69">
        <f t="shared" si="1"/>
        <v>0</v>
      </c>
    </row>
    <row r="38" spans="1:9" ht="18.75" x14ac:dyDescent="0.3">
      <c r="A38" s="82"/>
      <c r="B38" s="83" t="s">
        <v>24</v>
      </c>
      <c r="C38" s="71"/>
      <c r="D38" s="72"/>
      <c r="E38" s="49">
        <f t="shared" si="2"/>
        <v>0</v>
      </c>
      <c r="F38" s="72"/>
      <c r="G38" s="51">
        <f t="shared" si="0"/>
        <v>0</v>
      </c>
      <c r="H38" s="72"/>
      <c r="I38" s="69">
        <f t="shared" si="1"/>
        <v>0</v>
      </c>
    </row>
    <row r="39" spans="1:9" ht="18.75" x14ac:dyDescent="0.3">
      <c r="A39" s="82"/>
      <c r="B39" s="83" t="s">
        <v>24</v>
      </c>
      <c r="C39" s="71"/>
      <c r="D39" s="72"/>
      <c r="E39" s="49">
        <f t="shared" si="2"/>
        <v>0</v>
      </c>
      <c r="F39" s="72"/>
      <c r="G39" s="51">
        <f t="shared" si="0"/>
        <v>0</v>
      </c>
      <c r="H39" s="72"/>
      <c r="I39" s="69">
        <f t="shared" si="1"/>
        <v>0</v>
      </c>
    </row>
    <row r="40" spans="1:9" ht="18.75" x14ac:dyDescent="0.3">
      <c r="A40" s="82"/>
      <c r="B40" s="83" t="s">
        <v>24</v>
      </c>
      <c r="C40" s="71"/>
      <c r="D40" s="72"/>
      <c r="E40" s="49">
        <f t="shared" si="2"/>
        <v>0</v>
      </c>
      <c r="F40" s="72"/>
      <c r="G40" s="51">
        <f t="shared" si="0"/>
        <v>0</v>
      </c>
      <c r="H40" s="72"/>
      <c r="I40" s="69">
        <f t="shared" si="1"/>
        <v>0</v>
      </c>
    </row>
    <row r="41" spans="1:9" ht="18.75" x14ac:dyDescent="0.3">
      <c r="A41" s="82"/>
      <c r="B41" s="83" t="s">
        <v>24</v>
      </c>
      <c r="C41" s="71"/>
      <c r="D41" s="72"/>
      <c r="E41" s="49">
        <f t="shared" si="2"/>
        <v>0</v>
      </c>
      <c r="F41" s="72"/>
      <c r="G41" s="51">
        <f t="shared" si="0"/>
        <v>0</v>
      </c>
      <c r="H41" s="72"/>
      <c r="I41" s="69">
        <f t="shared" si="1"/>
        <v>0</v>
      </c>
    </row>
    <row r="42" spans="1:9" ht="18.75" x14ac:dyDescent="0.3">
      <c r="A42" s="82" t="s">
        <v>122</v>
      </c>
      <c r="B42" s="83" t="s">
        <v>24</v>
      </c>
      <c r="C42" s="71"/>
      <c r="D42" s="72"/>
      <c r="E42" s="49">
        <f t="shared" si="2"/>
        <v>0</v>
      </c>
      <c r="F42" s="72"/>
      <c r="G42" s="51">
        <f t="shared" si="0"/>
        <v>0</v>
      </c>
      <c r="H42" s="72"/>
      <c r="I42" s="69">
        <f t="shared" si="1"/>
        <v>0</v>
      </c>
    </row>
    <row r="43" spans="1:9" ht="18.75" x14ac:dyDescent="0.3">
      <c r="A43" s="82" t="s">
        <v>123</v>
      </c>
      <c r="B43" s="83" t="s">
        <v>24</v>
      </c>
      <c r="C43" s="71"/>
      <c r="D43" s="72"/>
      <c r="E43" s="49">
        <f t="shared" si="2"/>
        <v>0</v>
      </c>
      <c r="F43" s="72"/>
      <c r="G43" s="51">
        <f t="shared" si="0"/>
        <v>0</v>
      </c>
      <c r="H43" s="72"/>
      <c r="I43" s="69">
        <f t="shared" si="1"/>
        <v>0</v>
      </c>
    </row>
    <row r="44" spans="1:9" ht="18.75" x14ac:dyDescent="0.3">
      <c r="A44" s="82" t="s">
        <v>124</v>
      </c>
      <c r="B44" s="83" t="s">
        <v>24</v>
      </c>
      <c r="C44" s="71"/>
      <c r="D44" s="72"/>
      <c r="E44" s="49">
        <f t="shared" si="2"/>
        <v>0</v>
      </c>
      <c r="F44" s="72"/>
      <c r="G44" s="51">
        <f t="shared" si="0"/>
        <v>0</v>
      </c>
      <c r="H44" s="72"/>
      <c r="I44" s="69">
        <f t="shared" si="1"/>
        <v>0</v>
      </c>
    </row>
    <row r="45" spans="1:9" ht="18.75" x14ac:dyDescent="0.3">
      <c r="A45" s="82" t="s">
        <v>125</v>
      </c>
      <c r="B45" s="83" t="s">
        <v>24</v>
      </c>
      <c r="C45" s="71"/>
      <c r="D45" s="72"/>
      <c r="E45" s="49">
        <f t="shared" si="2"/>
        <v>0</v>
      </c>
      <c r="F45" s="72"/>
      <c r="G45" s="51">
        <f t="shared" si="0"/>
        <v>0</v>
      </c>
      <c r="H45" s="72"/>
      <c r="I45" s="69">
        <f t="shared" si="1"/>
        <v>0</v>
      </c>
    </row>
    <row r="46" spans="1:9" ht="18.75" x14ac:dyDescent="0.3">
      <c r="A46" s="82" t="s">
        <v>126</v>
      </c>
      <c r="B46" s="83" t="s">
        <v>24</v>
      </c>
      <c r="C46" s="71"/>
      <c r="D46" s="72"/>
      <c r="E46" s="49">
        <f t="shared" si="2"/>
        <v>0</v>
      </c>
      <c r="F46" s="72"/>
      <c r="G46" s="51">
        <f t="shared" si="0"/>
        <v>0</v>
      </c>
      <c r="H46" s="72"/>
      <c r="I46" s="69">
        <f t="shared" si="1"/>
        <v>0</v>
      </c>
    </row>
    <row r="47" spans="1:9" ht="18.75" x14ac:dyDescent="0.3">
      <c r="A47" s="82" t="s">
        <v>127</v>
      </c>
      <c r="B47" s="83" t="s">
        <v>24</v>
      </c>
      <c r="C47" s="71"/>
      <c r="D47" s="72"/>
      <c r="E47" s="49">
        <f t="shared" si="2"/>
        <v>0</v>
      </c>
      <c r="F47" s="72"/>
      <c r="G47" s="51">
        <f t="shared" si="0"/>
        <v>0</v>
      </c>
      <c r="H47" s="72"/>
      <c r="I47" s="69">
        <f t="shared" si="1"/>
        <v>0</v>
      </c>
    </row>
    <row r="48" spans="1:9" ht="18.75" x14ac:dyDescent="0.3">
      <c r="A48" s="82" t="s">
        <v>128</v>
      </c>
      <c r="B48" s="83" t="s">
        <v>25</v>
      </c>
      <c r="C48" s="71"/>
      <c r="D48" s="72"/>
      <c r="E48" s="49">
        <f t="shared" si="2"/>
        <v>0</v>
      </c>
      <c r="F48" s="72"/>
      <c r="G48" s="51">
        <f t="shared" si="0"/>
        <v>0</v>
      </c>
      <c r="H48" s="72"/>
      <c r="I48" s="69">
        <f t="shared" si="1"/>
        <v>0</v>
      </c>
    </row>
    <row r="49" spans="1:9" ht="18.75" x14ac:dyDescent="0.3">
      <c r="A49" s="82" t="s">
        <v>129</v>
      </c>
      <c r="B49" s="83" t="s">
        <v>24</v>
      </c>
      <c r="C49" s="71"/>
      <c r="D49" s="72"/>
      <c r="E49" s="49">
        <f t="shared" si="2"/>
        <v>0</v>
      </c>
      <c r="F49" s="72"/>
      <c r="G49" s="51">
        <f t="shared" si="0"/>
        <v>0</v>
      </c>
      <c r="H49" s="72"/>
      <c r="I49" s="69">
        <f t="shared" si="1"/>
        <v>0</v>
      </c>
    </row>
    <row r="50" spans="1:9" ht="18.75" x14ac:dyDescent="0.3">
      <c r="A50" s="82" t="s">
        <v>130</v>
      </c>
      <c r="B50" s="83" t="s">
        <v>24</v>
      </c>
      <c r="C50" s="71"/>
      <c r="D50" s="72"/>
      <c r="E50" s="49">
        <f t="shared" si="2"/>
        <v>0</v>
      </c>
      <c r="F50" s="72"/>
      <c r="G50" s="51">
        <f>+E50-F50</f>
        <v>0</v>
      </c>
      <c r="H50" s="72"/>
      <c r="I50" s="69">
        <f t="shared" si="1"/>
        <v>0</v>
      </c>
    </row>
    <row r="51" spans="1:9" ht="18.75" x14ac:dyDescent="0.3">
      <c r="A51" s="84" t="s">
        <v>131</v>
      </c>
      <c r="B51" s="85" t="s">
        <v>24</v>
      </c>
      <c r="C51" s="71"/>
      <c r="D51" s="72"/>
      <c r="E51" s="49">
        <f t="shared" si="2"/>
        <v>0</v>
      </c>
      <c r="F51" s="72"/>
      <c r="G51" s="51">
        <f t="shared" si="0"/>
        <v>0</v>
      </c>
      <c r="H51" s="71"/>
      <c r="I51" s="69">
        <f t="shared" si="1"/>
        <v>0</v>
      </c>
    </row>
    <row r="52" spans="1:9" ht="18.75" x14ac:dyDescent="0.3">
      <c r="A52" s="82" t="s">
        <v>132</v>
      </c>
      <c r="B52" s="83" t="s">
        <v>24</v>
      </c>
      <c r="C52" s="71"/>
      <c r="D52" s="72"/>
      <c r="E52" s="49">
        <f t="shared" si="2"/>
        <v>0</v>
      </c>
      <c r="F52" s="72"/>
      <c r="G52" s="51">
        <f t="shared" si="0"/>
        <v>0</v>
      </c>
      <c r="H52" s="72"/>
      <c r="I52" s="69">
        <f t="shared" si="1"/>
        <v>0</v>
      </c>
    </row>
    <row r="53" spans="1:9" ht="18.75" x14ac:dyDescent="0.3">
      <c r="A53" s="82" t="s">
        <v>133</v>
      </c>
      <c r="B53" s="83" t="s">
        <v>24</v>
      </c>
      <c r="C53" s="71"/>
      <c r="D53" s="72"/>
      <c r="E53" s="49">
        <f t="shared" si="2"/>
        <v>0</v>
      </c>
      <c r="F53" s="72"/>
      <c r="G53" s="51">
        <f t="shared" si="0"/>
        <v>0</v>
      </c>
      <c r="H53" s="72"/>
      <c r="I53" s="69">
        <f t="shared" si="1"/>
        <v>0</v>
      </c>
    </row>
    <row r="54" spans="1:9" ht="18.75" x14ac:dyDescent="0.3">
      <c r="A54" s="82" t="s">
        <v>134</v>
      </c>
      <c r="B54" s="83" t="s">
        <v>24</v>
      </c>
      <c r="C54" s="71"/>
      <c r="D54" s="72"/>
      <c r="E54" s="49">
        <f t="shared" si="2"/>
        <v>0</v>
      </c>
      <c r="F54" s="72"/>
      <c r="G54" s="51">
        <f t="shared" si="0"/>
        <v>0</v>
      </c>
      <c r="H54" s="72"/>
      <c r="I54" s="69">
        <f t="shared" si="1"/>
        <v>0</v>
      </c>
    </row>
    <row r="55" spans="1:9" ht="18.75" x14ac:dyDescent="0.3">
      <c r="A55" s="82" t="s">
        <v>135</v>
      </c>
      <c r="B55" s="83" t="s">
        <v>24</v>
      </c>
      <c r="C55" s="71"/>
      <c r="D55" s="72"/>
      <c r="E55" s="49">
        <f t="shared" si="2"/>
        <v>0</v>
      </c>
      <c r="F55" s="72"/>
      <c r="G55" s="51">
        <f t="shared" si="0"/>
        <v>0</v>
      </c>
      <c r="H55" s="72"/>
      <c r="I55" s="69">
        <f t="shared" si="1"/>
        <v>0</v>
      </c>
    </row>
    <row r="56" spans="1:9" ht="18.75" x14ac:dyDescent="0.3">
      <c r="A56" s="82"/>
      <c r="B56" s="83" t="s">
        <v>24</v>
      </c>
      <c r="C56" s="71"/>
      <c r="D56" s="72"/>
      <c r="E56" s="49">
        <f t="shared" si="2"/>
        <v>0</v>
      </c>
      <c r="F56" s="72"/>
      <c r="G56" s="51">
        <f t="shared" si="0"/>
        <v>0</v>
      </c>
      <c r="H56" s="72"/>
      <c r="I56" s="69">
        <f t="shared" si="1"/>
        <v>0</v>
      </c>
    </row>
    <row r="57" spans="1:9" ht="18.75" x14ac:dyDescent="0.3">
      <c r="A57" s="82" t="s">
        <v>136</v>
      </c>
      <c r="B57" s="83" t="s">
        <v>24</v>
      </c>
      <c r="C57" s="71"/>
      <c r="D57" s="72"/>
      <c r="E57" s="49">
        <f t="shared" si="2"/>
        <v>0</v>
      </c>
      <c r="F57" s="72"/>
      <c r="G57" s="51">
        <f t="shared" si="0"/>
        <v>0</v>
      </c>
      <c r="H57" s="72"/>
      <c r="I57" s="69">
        <f t="shared" si="1"/>
        <v>0</v>
      </c>
    </row>
    <row r="58" spans="1:9" ht="18.75" x14ac:dyDescent="0.3">
      <c r="A58" s="82"/>
      <c r="B58" s="83" t="s">
        <v>24</v>
      </c>
      <c r="C58" s="71"/>
      <c r="D58" s="72"/>
      <c r="E58" s="49">
        <f>+C58+D58</f>
        <v>0</v>
      </c>
      <c r="F58" s="72"/>
      <c r="G58" s="51">
        <f t="shared" si="0"/>
        <v>0</v>
      </c>
      <c r="H58" s="72"/>
      <c r="I58" s="69">
        <f t="shared" si="1"/>
        <v>0</v>
      </c>
    </row>
    <row r="59" spans="1:9" ht="18.75" x14ac:dyDescent="0.3">
      <c r="A59" s="82" t="s">
        <v>137</v>
      </c>
      <c r="B59" s="83" t="s">
        <v>24</v>
      </c>
      <c r="C59" s="71"/>
      <c r="D59" s="72"/>
      <c r="E59" s="49">
        <f t="shared" si="2"/>
        <v>0</v>
      </c>
      <c r="F59" s="72"/>
      <c r="G59" s="51">
        <f t="shared" si="0"/>
        <v>0</v>
      </c>
      <c r="H59" s="72"/>
      <c r="I59" s="69">
        <f t="shared" si="1"/>
        <v>0</v>
      </c>
    </row>
    <row r="60" spans="1:9" ht="18.75" x14ac:dyDescent="0.3">
      <c r="A60" s="82"/>
      <c r="B60" s="83" t="s">
        <v>24</v>
      </c>
      <c r="C60" s="71"/>
      <c r="D60" s="72"/>
      <c r="E60" s="49">
        <f t="shared" si="2"/>
        <v>0</v>
      </c>
      <c r="F60" s="72"/>
      <c r="G60" s="51">
        <f t="shared" si="0"/>
        <v>0</v>
      </c>
      <c r="H60" s="72"/>
      <c r="I60" s="69">
        <f t="shared" si="1"/>
        <v>0</v>
      </c>
    </row>
    <row r="61" spans="1:9" ht="18.75" x14ac:dyDescent="0.3">
      <c r="A61" s="82"/>
      <c r="B61" s="83" t="s">
        <v>24</v>
      </c>
      <c r="C61" s="71"/>
      <c r="D61" s="72"/>
      <c r="E61" s="49">
        <f>+C61+D61</f>
        <v>0</v>
      </c>
      <c r="F61" s="72"/>
      <c r="G61" s="51">
        <f t="shared" si="0"/>
        <v>0</v>
      </c>
      <c r="H61" s="72"/>
      <c r="I61" s="69">
        <f t="shared" si="1"/>
        <v>0</v>
      </c>
    </row>
    <row r="62" spans="1:9" ht="18.75" x14ac:dyDescent="0.3">
      <c r="A62" s="86" t="s">
        <v>183</v>
      </c>
      <c r="B62" s="83"/>
      <c r="C62" s="71"/>
      <c r="D62" s="72"/>
      <c r="E62" s="49">
        <f>+C62+D62</f>
        <v>0</v>
      </c>
      <c r="F62" s="73"/>
      <c r="G62" s="51">
        <f t="shared" si="0"/>
        <v>0</v>
      </c>
      <c r="H62" s="72"/>
      <c r="I62" s="69">
        <f t="shared" si="1"/>
        <v>0</v>
      </c>
    </row>
    <row r="63" spans="1:9" ht="18.75" x14ac:dyDescent="0.3">
      <c r="A63" s="82" t="s">
        <v>182</v>
      </c>
      <c r="B63" s="83" t="s">
        <v>25</v>
      </c>
      <c r="C63" s="71"/>
      <c r="D63" s="72"/>
      <c r="E63" s="49">
        <f t="shared" ref="E63:E71" si="3">+C63+D63</f>
        <v>0</v>
      </c>
      <c r="F63" s="73"/>
      <c r="G63" s="51">
        <f t="shared" si="0"/>
        <v>0</v>
      </c>
      <c r="H63" s="72"/>
      <c r="I63" s="69">
        <f t="shared" si="1"/>
        <v>0</v>
      </c>
    </row>
    <row r="64" spans="1:9" ht="18.75" x14ac:dyDescent="0.3">
      <c r="A64" s="82" t="s">
        <v>184</v>
      </c>
      <c r="B64" s="83" t="s">
        <v>24</v>
      </c>
      <c r="C64" s="71"/>
      <c r="D64" s="72"/>
      <c r="E64" s="49">
        <f t="shared" si="3"/>
        <v>0</v>
      </c>
      <c r="F64" s="73"/>
      <c r="G64" s="51">
        <f t="shared" si="0"/>
        <v>0</v>
      </c>
      <c r="H64" s="72"/>
      <c r="I64" s="69">
        <f t="shared" si="1"/>
        <v>0</v>
      </c>
    </row>
    <row r="65" spans="1:9" ht="18.75" x14ac:dyDescent="0.3">
      <c r="A65" s="82" t="s">
        <v>185</v>
      </c>
      <c r="B65" s="83" t="s">
        <v>24</v>
      </c>
      <c r="C65" s="71"/>
      <c r="D65" s="72"/>
      <c r="E65" s="49">
        <f t="shared" si="3"/>
        <v>0</v>
      </c>
      <c r="F65" s="73"/>
      <c r="G65" s="51">
        <f t="shared" si="0"/>
        <v>0</v>
      </c>
      <c r="H65" s="72"/>
      <c r="I65" s="69">
        <f t="shared" si="1"/>
        <v>0</v>
      </c>
    </row>
    <row r="66" spans="1:9" ht="18.75" x14ac:dyDescent="0.3">
      <c r="A66" s="82" t="s">
        <v>186</v>
      </c>
      <c r="B66" s="83" t="s">
        <v>24</v>
      </c>
      <c r="C66" s="71"/>
      <c r="D66" s="72"/>
      <c r="E66" s="49">
        <f>+C66+D66</f>
        <v>0</v>
      </c>
      <c r="F66" s="73"/>
      <c r="G66" s="51">
        <f t="shared" si="0"/>
        <v>0</v>
      </c>
      <c r="H66" s="72"/>
      <c r="I66" s="69">
        <f t="shared" si="1"/>
        <v>0</v>
      </c>
    </row>
    <row r="67" spans="1:9" ht="18.75" x14ac:dyDescent="0.3">
      <c r="A67" s="82" t="s">
        <v>187</v>
      </c>
      <c r="B67" s="83" t="s">
        <v>24</v>
      </c>
      <c r="C67" s="71"/>
      <c r="D67" s="72"/>
      <c r="E67" s="49">
        <f t="shared" si="3"/>
        <v>0</v>
      </c>
      <c r="F67" s="73"/>
      <c r="G67" s="51">
        <f t="shared" si="0"/>
        <v>0</v>
      </c>
      <c r="H67" s="72"/>
      <c r="I67" s="69">
        <f t="shared" si="1"/>
        <v>0</v>
      </c>
    </row>
    <row r="68" spans="1:9" ht="18.75" x14ac:dyDescent="0.3">
      <c r="A68" s="47"/>
      <c r="B68" s="48"/>
      <c r="C68" s="71"/>
      <c r="D68" s="72"/>
      <c r="E68" s="49">
        <f>+C68+D68</f>
        <v>0</v>
      </c>
      <c r="F68" s="73"/>
      <c r="G68" s="51">
        <f t="shared" si="0"/>
        <v>0</v>
      </c>
      <c r="H68" s="72"/>
      <c r="I68" s="69">
        <f t="shared" si="1"/>
        <v>0</v>
      </c>
    </row>
    <row r="69" spans="1:9" ht="18.75" x14ac:dyDescent="0.3">
      <c r="A69" s="47"/>
      <c r="B69" s="48"/>
      <c r="C69" s="71"/>
      <c r="D69" s="72"/>
      <c r="E69" s="49">
        <f t="shared" si="3"/>
        <v>0</v>
      </c>
      <c r="F69" s="73"/>
      <c r="G69" s="51">
        <f t="shared" si="0"/>
        <v>0</v>
      </c>
      <c r="H69" s="72"/>
      <c r="I69" s="69">
        <f t="shared" si="1"/>
        <v>0</v>
      </c>
    </row>
    <row r="70" spans="1:9" ht="18.75" x14ac:dyDescent="0.3">
      <c r="A70" s="47"/>
      <c r="B70" s="48"/>
      <c r="C70" s="71"/>
      <c r="D70" s="72"/>
      <c r="E70" s="49">
        <f t="shared" si="3"/>
        <v>0</v>
      </c>
      <c r="F70" s="73"/>
      <c r="G70" s="51">
        <f t="shared" si="0"/>
        <v>0</v>
      </c>
      <c r="H70" s="72"/>
      <c r="I70" s="69">
        <f t="shared" si="1"/>
        <v>0</v>
      </c>
    </row>
    <row r="71" spans="1:9" ht="18.75" x14ac:dyDescent="0.3">
      <c r="A71" s="47"/>
      <c r="B71" s="48"/>
      <c r="C71" s="71"/>
      <c r="D71" s="72"/>
      <c r="E71" s="49">
        <f t="shared" si="3"/>
        <v>0</v>
      </c>
      <c r="F71" s="73"/>
      <c r="G71" s="51">
        <f t="shared" si="0"/>
        <v>0</v>
      </c>
      <c r="H71" s="72"/>
      <c r="I71" s="69">
        <f t="shared" si="1"/>
        <v>0</v>
      </c>
    </row>
    <row r="72" spans="1:9" ht="18.75" x14ac:dyDescent="0.25">
      <c r="A72" s="109" t="s">
        <v>26</v>
      </c>
      <c r="B72" s="110"/>
      <c r="C72" s="52"/>
      <c r="D72" s="52"/>
      <c r="E72" s="65">
        <f>SUM(E14:E61)</f>
        <v>20</v>
      </c>
      <c r="F72" s="54"/>
      <c r="G72" s="55">
        <f>SUM(G14:G61)</f>
        <v>-30</v>
      </c>
      <c r="H72" s="52"/>
      <c r="I72" s="70">
        <f>SUM(I14:I61)</f>
        <v>-1500</v>
      </c>
    </row>
    <row r="73" spans="1:9" ht="15.75" x14ac:dyDescent="0.25">
      <c r="F73" s="74"/>
    </row>
    <row r="76" spans="1:9" ht="15.75" x14ac:dyDescent="0.25">
      <c r="A76" s="60"/>
      <c r="B76" s="33"/>
      <c r="C76" s="108"/>
      <c r="D76" s="108"/>
      <c r="E76" s="34"/>
      <c r="F76" s="108"/>
      <c r="G76" s="108"/>
      <c r="H76" s="33"/>
    </row>
    <row r="77" spans="1:9" ht="15.75" x14ac:dyDescent="0.25">
      <c r="A77" s="33" t="s">
        <v>117</v>
      </c>
      <c r="B77" s="33"/>
      <c r="C77" s="105" t="s">
        <v>156</v>
      </c>
      <c r="D77" s="105"/>
      <c r="E77" s="105" t="s">
        <v>138</v>
      </c>
      <c r="F77" s="105"/>
      <c r="G77" s="105"/>
      <c r="H77" s="105"/>
    </row>
    <row r="78" spans="1:9" x14ac:dyDescent="0.25">
      <c r="A78" s="25"/>
      <c r="B78" s="26"/>
      <c r="C78" s="27"/>
      <c r="D78" s="25"/>
      <c r="E78" s="27"/>
      <c r="F78" s="25"/>
      <c r="G78" s="25"/>
      <c r="H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</row>
  </sheetData>
  <sheetProtection insertRows="0" deleteRows="0"/>
  <mergeCells count="9">
    <mergeCell ref="C77:D77"/>
    <mergeCell ref="E77:H77"/>
    <mergeCell ref="A3:H4"/>
    <mergeCell ref="A5:H5"/>
    <mergeCell ref="A6:H6"/>
    <mergeCell ref="A8:H8"/>
    <mergeCell ref="C76:D76"/>
    <mergeCell ref="F76:G76"/>
    <mergeCell ref="A72:B72"/>
  </mergeCells>
  <pageMargins left="0.74803149606299213" right="0.39370078740157483" top="0.39370078740157483" bottom="0.39370078740157483" header="0.31496062992125984" footer="0.31496062992125984"/>
  <pageSetup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50" workbookViewId="0">
      <selection activeCell="I67" sqref="I67"/>
    </sheetView>
  </sheetViews>
  <sheetFormatPr baseColWidth="10" defaultRowHeight="15" x14ac:dyDescent="0.25"/>
  <cols>
    <col min="1" max="1" width="26" customWidth="1"/>
    <col min="2" max="2" width="17" customWidth="1"/>
    <col min="3" max="3" width="16.28515625" customWidth="1"/>
    <col min="4" max="4" width="14.85546875" customWidth="1"/>
    <col min="5" max="5" width="16.5703125" customWidth="1"/>
    <col min="6" max="6" width="19.42578125" customWidth="1"/>
    <col min="7" max="7" width="17.28515625" customWidth="1"/>
    <col min="8" max="8" width="16.5703125" customWidth="1"/>
    <col min="9" max="9" width="14.85546875" customWidth="1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</row>
    <row r="2" spans="1:9" ht="15.75" x14ac:dyDescent="0.25">
      <c r="A2" s="112" t="s">
        <v>157</v>
      </c>
      <c r="B2" s="112"/>
      <c r="C2" s="112"/>
      <c r="D2" s="112"/>
      <c r="E2" s="112"/>
      <c r="F2" s="112"/>
      <c r="G2" s="112"/>
      <c r="H2" s="112"/>
    </row>
    <row r="3" spans="1:9" ht="15.75" x14ac:dyDescent="0.25">
      <c r="A3" s="112" t="s">
        <v>154</v>
      </c>
      <c r="B3" s="112"/>
      <c r="C3" s="112"/>
      <c r="D3" s="112"/>
      <c r="E3" s="112"/>
      <c r="F3" s="112"/>
      <c r="G3" s="112"/>
      <c r="H3" s="112"/>
    </row>
    <row r="4" spans="1:9" x14ac:dyDescent="0.25">
      <c r="A4" s="113" t="s">
        <v>28</v>
      </c>
      <c r="B4" s="113"/>
      <c r="C4" s="113"/>
      <c r="D4" s="113"/>
      <c r="E4" s="113"/>
      <c r="F4" s="113"/>
      <c r="G4" s="113"/>
      <c r="H4" s="113"/>
    </row>
    <row r="5" spans="1:9" ht="23.25" x14ac:dyDescent="0.35">
      <c r="A5" s="114" t="s">
        <v>188</v>
      </c>
      <c r="B5" s="114"/>
      <c r="C5" s="114"/>
      <c r="D5" s="114"/>
      <c r="E5" s="114"/>
      <c r="F5" s="114"/>
      <c r="G5" s="114"/>
      <c r="H5" s="114"/>
      <c r="I5" s="114"/>
    </row>
    <row r="6" spans="1:9" ht="18.75" x14ac:dyDescent="0.3">
      <c r="A6" s="18"/>
      <c r="B6" s="19"/>
      <c r="C6" s="19"/>
      <c r="D6" s="19"/>
      <c r="E6" s="19"/>
      <c r="F6" s="56" t="s">
        <v>7</v>
      </c>
      <c r="G6" s="57"/>
      <c r="H6" s="58" t="s">
        <v>8</v>
      </c>
      <c r="I6" s="59">
        <v>2023</v>
      </c>
    </row>
    <row r="7" spans="1:9" ht="31.5" x14ac:dyDescent="0.25">
      <c r="A7" s="20" t="s">
        <v>9</v>
      </c>
      <c r="B7" s="20" t="s">
        <v>10</v>
      </c>
      <c r="C7" s="44" t="s">
        <v>11</v>
      </c>
      <c r="D7" s="45" t="s">
        <v>12</v>
      </c>
      <c r="E7" s="45" t="s">
        <v>139</v>
      </c>
      <c r="F7" s="44" t="s">
        <v>140</v>
      </c>
      <c r="G7" s="45" t="s">
        <v>13</v>
      </c>
      <c r="H7" s="44" t="s">
        <v>14</v>
      </c>
      <c r="I7" s="46" t="s">
        <v>141</v>
      </c>
    </row>
    <row r="8" spans="1:9" ht="21" x14ac:dyDescent="0.35">
      <c r="A8" s="87" t="s">
        <v>29</v>
      </c>
      <c r="B8" s="88" t="s">
        <v>30</v>
      </c>
      <c r="C8" s="63"/>
      <c r="D8" s="63"/>
      <c r="E8" s="64">
        <f>+C8+D8</f>
        <v>0</v>
      </c>
      <c r="F8" s="61"/>
      <c r="G8" s="66">
        <f>+E8-F8</f>
        <v>0</v>
      </c>
      <c r="H8" s="68"/>
      <c r="I8" s="69">
        <f>+G8*H8</f>
        <v>0</v>
      </c>
    </row>
    <row r="9" spans="1:9" ht="21" x14ac:dyDescent="0.35">
      <c r="A9" s="87" t="s">
        <v>31</v>
      </c>
      <c r="B9" s="88" t="s">
        <v>32</v>
      </c>
      <c r="C9" s="63"/>
      <c r="D9" s="63"/>
      <c r="E9" s="64">
        <f t="shared" ref="E9:E67" si="0">+C9+D9</f>
        <v>0</v>
      </c>
      <c r="F9" s="61"/>
      <c r="G9" s="66">
        <f t="shared" ref="G9:G68" si="1">+E9-F9</f>
        <v>0</v>
      </c>
      <c r="H9" s="68"/>
      <c r="I9" s="69">
        <f t="shared" ref="I9:I68" si="2">+G9*H9</f>
        <v>0</v>
      </c>
    </row>
    <row r="10" spans="1:9" ht="21" x14ac:dyDescent="0.35">
      <c r="A10" s="87" t="s">
        <v>33</v>
      </c>
      <c r="B10" s="88" t="s">
        <v>34</v>
      </c>
      <c r="C10" s="63"/>
      <c r="D10" s="63"/>
      <c r="E10" s="64">
        <f t="shared" si="0"/>
        <v>0</v>
      </c>
      <c r="F10" s="61"/>
      <c r="G10" s="66">
        <f t="shared" si="1"/>
        <v>0</v>
      </c>
      <c r="H10" s="68"/>
      <c r="I10" s="69">
        <f t="shared" si="2"/>
        <v>0</v>
      </c>
    </row>
    <row r="11" spans="1:9" ht="21" x14ac:dyDescent="0.35">
      <c r="A11" s="87" t="s">
        <v>35</v>
      </c>
      <c r="B11" s="88" t="s">
        <v>36</v>
      </c>
      <c r="C11" s="63"/>
      <c r="D11" s="63"/>
      <c r="E11" s="64">
        <f t="shared" si="0"/>
        <v>0</v>
      </c>
      <c r="F11" s="61"/>
      <c r="G11" s="66">
        <f t="shared" si="1"/>
        <v>0</v>
      </c>
      <c r="H11" s="68"/>
      <c r="I11" s="69">
        <f t="shared" si="2"/>
        <v>0</v>
      </c>
    </row>
    <row r="12" spans="1:9" ht="21" x14ac:dyDescent="0.35">
      <c r="A12" s="87" t="s">
        <v>37</v>
      </c>
      <c r="B12" s="88" t="s">
        <v>38</v>
      </c>
      <c r="C12" s="63"/>
      <c r="D12" s="63"/>
      <c r="E12" s="64">
        <f t="shared" si="0"/>
        <v>0</v>
      </c>
      <c r="F12" s="61"/>
      <c r="G12" s="66">
        <f t="shared" si="1"/>
        <v>0</v>
      </c>
      <c r="H12" s="68"/>
      <c r="I12" s="69">
        <f t="shared" si="2"/>
        <v>0</v>
      </c>
    </row>
    <row r="13" spans="1:9" ht="21" x14ac:dyDescent="0.35">
      <c r="A13" s="87" t="s">
        <v>39</v>
      </c>
      <c r="B13" s="88" t="s">
        <v>40</v>
      </c>
      <c r="C13" s="63"/>
      <c r="D13" s="63"/>
      <c r="E13" s="64">
        <f t="shared" si="0"/>
        <v>0</v>
      </c>
      <c r="F13" s="61"/>
      <c r="G13" s="66">
        <f t="shared" si="1"/>
        <v>0</v>
      </c>
      <c r="H13" s="68"/>
      <c r="I13" s="69">
        <f t="shared" si="2"/>
        <v>0</v>
      </c>
    </row>
    <row r="14" spans="1:9" ht="21" x14ac:dyDescent="0.35">
      <c r="A14" s="87" t="s">
        <v>41</v>
      </c>
      <c r="B14" s="88" t="s">
        <v>36</v>
      </c>
      <c r="C14" s="63"/>
      <c r="D14" s="63"/>
      <c r="E14" s="64">
        <f t="shared" si="0"/>
        <v>0</v>
      </c>
      <c r="F14" s="61"/>
      <c r="G14" s="66">
        <f t="shared" si="1"/>
        <v>0</v>
      </c>
      <c r="H14" s="68"/>
      <c r="I14" s="69">
        <f t="shared" si="2"/>
        <v>0</v>
      </c>
    </row>
    <row r="15" spans="1:9" ht="21" x14ac:dyDescent="0.35">
      <c r="A15" s="87" t="s">
        <v>42</v>
      </c>
      <c r="B15" s="88" t="s">
        <v>43</v>
      </c>
      <c r="C15" s="63"/>
      <c r="D15" s="63"/>
      <c r="E15" s="64">
        <f t="shared" si="0"/>
        <v>0</v>
      </c>
      <c r="F15" s="61"/>
      <c r="G15" s="66">
        <f t="shared" si="1"/>
        <v>0</v>
      </c>
      <c r="H15" s="68"/>
      <c r="I15" s="69">
        <f t="shared" si="2"/>
        <v>0</v>
      </c>
    </row>
    <row r="16" spans="1:9" ht="21" x14ac:dyDescent="0.35">
      <c r="A16" s="87" t="s">
        <v>44</v>
      </c>
      <c r="B16" s="88" t="s">
        <v>45</v>
      </c>
      <c r="C16" s="63"/>
      <c r="D16" s="63"/>
      <c r="E16" s="64">
        <f t="shared" si="0"/>
        <v>0</v>
      </c>
      <c r="F16" s="61"/>
      <c r="G16" s="66">
        <f t="shared" si="1"/>
        <v>0</v>
      </c>
      <c r="H16" s="68"/>
      <c r="I16" s="69">
        <f t="shared" si="2"/>
        <v>0</v>
      </c>
    </row>
    <row r="17" spans="1:9" ht="21" x14ac:dyDescent="0.35">
      <c r="A17" s="87" t="s">
        <v>46</v>
      </c>
      <c r="B17" s="88" t="s">
        <v>47</v>
      </c>
      <c r="C17" s="63"/>
      <c r="D17" s="63"/>
      <c r="E17" s="64">
        <f t="shared" si="0"/>
        <v>0</v>
      </c>
      <c r="F17" s="61"/>
      <c r="G17" s="66">
        <f t="shared" si="1"/>
        <v>0</v>
      </c>
      <c r="H17" s="68"/>
      <c r="I17" s="69">
        <f t="shared" si="2"/>
        <v>0</v>
      </c>
    </row>
    <row r="18" spans="1:9" ht="21" x14ac:dyDescent="0.35">
      <c r="A18" s="87" t="s">
        <v>48</v>
      </c>
      <c r="B18" s="88" t="s">
        <v>47</v>
      </c>
      <c r="C18" s="63"/>
      <c r="D18" s="63"/>
      <c r="E18" s="64">
        <f t="shared" si="0"/>
        <v>0</v>
      </c>
      <c r="F18" s="61"/>
      <c r="G18" s="66">
        <f t="shared" si="1"/>
        <v>0</v>
      </c>
      <c r="H18" s="68"/>
      <c r="I18" s="69">
        <f t="shared" si="2"/>
        <v>0</v>
      </c>
    </row>
    <row r="19" spans="1:9" ht="21" x14ac:dyDescent="0.35">
      <c r="A19" s="87" t="s">
        <v>49</v>
      </c>
      <c r="B19" s="88" t="s">
        <v>47</v>
      </c>
      <c r="C19" s="63"/>
      <c r="D19" s="63"/>
      <c r="E19" s="64">
        <f t="shared" si="0"/>
        <v>0</v>
      </c>
      <c r="F19" s="61"/>
      <c r="G19" s="66">
        <f t="shared" si="1"/>
        <v>0</v>
      </c>
      <c r="H19" s="68"/>
      <c r="I19" s="69">
        <f t="shared" si="2"/>
        <v>0</v>
      </c>
    </row>
    <row r="20" spans="1:9" ht="21" x14ac:dyDescent="0.35">
      <c r="A20" s="87" t="s">
        <v>50</v>
      </c>
      <c r="B20" s="88" t="s">
        <v>47</v>
      </c>
      <c r="C20" s="63"/>
      <c r="D20" s="63"/>
      <c r="E20" s="64">
        <f t="shared" si="0"/>
        <v>0</v>
      </c>
      <c r="F20" s="61"/>
      <c r="G20" s="66">
        <f t="shared" si="1"/>
        <v>0</v>
      </c>
      <c r="H20" s="68"/>
      <c r="I20" s="69">
        <f t="shared" si="2"/>
        <v>0</v>
      </c>
    </row>
    <row r="21" spans="1:9" ht="21" x14ac:dyDescent="0.35">
      <c r="A21" s="87" t="s">
        <v>51</v>
      </c>
      <c r="B21" s="88" t="s">
        <v>47</v>
      </c>
      <c r="C21" s="63"/>
      <c r="D21" s="63"/>
      <c r="E21" s="64">
        <f t="shared" si="0"/>
        <v>0</v>
      </c>
      <c r="F21" s="61"/>
      <c r="G21" s="66">
        <f t="shared" si="1"/>
        <v>0</v>
      </c>
      <c r="H21" s="68"/>
      <c r="I21" s="69">
        <f t="shared" si="2"/>
        <v>0</v>
      </c>
    </row>
    <row r="22" spans="1:9" ht="21" x14ac:dyDescent="0.35">
      <c r="A22" s="87" t="s">
        <v>52</v>
      </c>
      <c r="B22" s="88" t="s">
        <v>53</v>
      </c>
      <c r="C22" s="63"/>
      <c r="D22" s="63"/>
      <c r="E22" s="64">
        <f t="shared" si="0"/>
        <v>0</v>
      </c>
      <c r="F22" s="61"/>
      <c r="G22" s="66">
        <f t="shared" si="1"/>
        <v>0</v>
      </c>
      <c r="H22" s="68"/>
      <c r="I22" s="69">
        <f t="shared" si="2"/>
        <v>0</v>
      </c>
    </row>
    <row r="23" spans="1:9" ht="21" x14ac:dyDescent="0.35">
      <c r="A23" s="87" t="s">
        <v>54</v>
      </c>
      <c r="B23" s="88" t="s">
        <v>55</v>
      </c>
      <c r="C23" s="63"/>
      <c r="D23" s="63"/>
      <c r="E23" s="64">
        <f t="shared" si="0"/>
        <v>0</v>
      </c>
      <c r="F23" s="61"/>
      <c r="G23" s="66">
        <f t="shared" si="1"/>
        <v>0</v>
      </c>
      <c r="H23" s="68"/>
      <c r="I23" s="69">
        <f t="shared" si="2"/>
        <v>0</v>
      </c>
    </row>
    <row r="24" spans="1:9" ht="21" x14ac:dyDescent="0.35">
      <c r="A24" s="87" t="s">
        <v>56</v>
      </c>
      <c r="B24" s="88" t="s">
        <v>57</v>
      </c>
      <c r="C24" s="63"/>
      <c r="D24" s="63"/>
      <c r="E24" s="64">
        <f t="shared" si="0"/>
        <v>0</v>
      </c>
      <c r="F24" s="61"/>
      <c r="G24" s="66">
        <f t="shared" si="1"/>
        <v>0</v>
      </c>
      <c r="H24" s="68"/>
      <c r="I24" s="69">
        <f t="shared" si="2"/>
        <v>0</v>
      </c>
    </row>
    <row r="25" spans="1:9" ht="21" x14ac:dyDescent="0.35">
      <c r="A25" s="87" t="s">
        <v>58</v>
      </c>
      <c r="B25" s="88" t="s">
        <v>25</v>
      </c>
      <c r="C25" s="63"/>
      <c r="D25" s="63"/>
      <c r="E25" s="64">
        <f t="shared" si="0"/>
        <v>0</v>
      </c>
      <c r="F25" s="61"/>
      <c r="G25" s="66">
        <f t="shared" si="1"/>
        <v>0</v>
      </c>
      <c r="H25" s="68"/>
      <c r="I25" s="69">
        <f t="shared" si="2"/>
        <v>0</v>
      </c>
    </row>
    <row r="26" spans="1:9" ht="21" x14ac:dyDescent="0.35">
      <c r="A26" s="87" t="s">
        <v>59</v>
      </c>
      <c r="B26" s="88" t="s">
        <v>24</v>
      </c>
      <c r="C26" s="63"/>
      <c r="D26" s="63"/>
      <c r="E26" s="64">
        <f t="shared" si="0"/>
        <v>0</v>
      </c>
      <c r="F26" s="61"/>
      <c r="G26" s="66">
        <f t="shared" si="1"/>
        <v>0</v>
      </c>
      <c r="H26" s="68"/>
      <c r="I26" s="69">
        <f t="shared" si="2"/>
        <v>0</v>
      </c>
    </row>
    <row r="27" spans="1:9" ht="21" x14ac:dyDescent="0.35">
      <c r="A27" s="87" t="s">
        <v>60</v>
      </c>
      <c r="B27" s="88" t="s">
        <v>24</v>
      </c>
      <c r="C27" s="63"/>
      <c r="D27" s="63"/>
      <c r="E27" s="64">
        <f t="shared" si="0"/>
        <v>0</v>
      </c>
      <c r="F27" s="61"/>
      <c r="G27" s="66">
        <f t="shared" si="1"/>
        <v>0</v>
      </c>
      <c r="H27" s="68"/>
      <c r="I27" s="69">
        <f t="shared" si="2"/>
        <v>0</v>
      </c>
    </row>
    <row r="28" spans="1:9" ht="21" x14ac:dyDescent="0.35">
      <c r="A28" s="87" t="s">
        <v>61</v>
      </c>
      <c r="B28" s="88" t="s">
        <v>24</v>
      </c>
      <c r="C28" s="63"/>
      <c r="D28" s="63"/>
      <c r="E28" s="64">
        <f t="shared" si="0"/>
        <v>0</v>
      </c>
      <c r="F28" s="61"/>
      <c r="G28" s="66">
        <f t="shared" si="1"/>
        <v>0</v>
      </c>
      <c r="H28" s="68"/>
      <c r="I28" s="69">
        <f t="shared" si="2"/>
        <v>0</v>
      </c>
    </row>
    <row r="29" spans="1:9" ht="21" x14ac:dyDescent="0.35">
      <c r="A29" s="87" t="s">
        <v>62</v>
      </c>
      <c r="B29" s="88" t="s">
        <v>24</v>
      </c>
      <c r="C29" s="63"/>
      <c r="D29" s="63"/>
      <c r="E29" s="64">
        <f t="shared" si="0"/>
        <v>0</v>
      </c>
      <c r="F29" s="61"/>
      <c r="G29" s="66">
        <f t="shared" si="1"/>
        <v>0</v>
      </c>
      <c r="H29" s="68"/>
      <c r="I29" s="69">
        <f t="shared" si="2"/>
        <v>0</v>
      </c>
    </row>
    <row r="30" spans="1:9" ht="21" x14ac:dyDescent="0.35">
      <c r="A30" s="87" t="s">
        <v>63</v>
      </c>
      <c r="B30" s="88" t="s">
        <v>64</v>
      </c>
      <c r="C30" s="63"/>
      <c r="D30" s="63"/>
      <c r="E30" s="64">
        <f t="shared" si="0"/>
        <v>0</v>
      </c>
      <c r="F30" s="61"/>
      <c r="G30" s="66">
        <f t="shared" si="1"/>
        <v>0</v>
      </c>
      <c r="H30" s="68"/>
      <c r="I30" s="69">
        <f t="shared" si="2"/>
        <v>0</v>
      </c>
    </row>
    <row r="31" spans="1:9" ht="21" x14ac:dyDescent="0.35">
      <c r="A31" s="87" t="s">
        <v>65</v>
      </c>
      <c r="B31" s="88" t="s">
        <v>66</v>
      </c>
      <c r="C31" s="63"/>
      <c r="D31" s="63"/>
      <c r="E31" s="64">
        <f t="shared" si="0"/>
        <v>0</v>
      </c>
      <c r="F31" s="61"/>
      <c r="G31" s="66">
        <f t="shared" si="1"/>
        <v>0</v>
      </c>
      <c r="H31" s="68"/>
      <c r="I31" s="69">
        <f t="shared" si="2"/>
        <v>0</v>
      </c>
    </row>
    <row r="32" spans="1:9" ht="21" x14ac:dyDescent="0.35">
      <c r="A32" s="87" t="s">
        <v>67</v>
      </c>
      <c r="B32" s="88" t="s">
        <v>47</v>
      </c>
      <c r="C32" s="63"/>
      <c r="D32" s="63"/>
      <c r="E32" s="64">
        <f t="shared" si="0"/>
        <v>0</v>
      </c>
      <c r="F32" s="61"/>
      <c r="G32" s="66">
        <f t="shared" si="1"/>
        <v>0</v>
      </c>
      <c r="H32" s="68"/>
      <c r="I32" s="69">
        <f t="shared" si="2"/>
        <v>0</v>
      </c>
    </row>
    <row r="33" spans="1:9" ht="21" x14ac:dyDescent="0.35">
      <c r="A33" s="87" t="s">
        <v>68</v>
      </c>
      <c r="B33" s="88" t="s">
        <v>69</v>
      </c>
      <c r="C33" s="63"/>
      <c r="D33" s="63"/>
      <c r="E33" s="64">
        <f t="shared" si="0"/>
        <v>0</v>
      </c>
      <c r="F33" s="61"/>
      <c r="G33" s="66">
        <f t="shared" si="1"/>
        <v>0</v>
      </c>
      <c r="H33" s="68"/>
      <c r="I33" s="69">
        <f t="shared" si="2"/>
        <v>0</v>
      </c>
    </row>
    <row r="34" spans="1:9" ht="21" x14ac:dyDescent="0.35">
      <c r="A34" s="87" t="s">
        <v>70</v>
      </c>
      <c r="B34" s="88" t="s">
        <v>71</v>
      </c>
      <c r="C34" s="63"/>
      <c r="D34" s="63"/>
      <c r="E34" s="64">
        <f t="shared" si="0"/>
        <v>0</v>
      </c>
      <c r="F34" s="61"/>
      <c r="G34" s="66">
        <f t="shared" si="1"/>
        <v>0</v>
      </c>
      <c r="H34" s="68"/>
      <c r="I34" s="69">
        <f t="shared" si="2"/>
        <v>0</v>
      </c>
    </row>
    <row r="35" spans="1:9" ht="21" x14ac:dyDescent="0.35">
      <c r="A35" s="87" t="s">
        <v>72</v>
      </c>
      <c r="B35" s="88" t="s">
        <v>71</v>
      </c>
      <c r="C35" s="63"/>
      <c r="D35" s="63"/>
      <c r="E35" s="64">
        <f t="shared" si="0"/>
        <v>0</v>
      </c>
      <c r="F35" s="61"/>
      <c r="G35" s="66">
        <f t="shared" si="1"/>
        <v>0</v>
      </c>
      <c r="H35" s="68"/>
      <c r="I35" s="69">
        <f t="shared" si="2"/>
        <v>0</v>
      </c>
    </row>
    <row r="36" spans="1:9" ht="21" x14ac:dyDescent="0.35">
      <c r="A36" s="87" t="s">
        <v>73</v>
      </c>
      <c r="B36" s="88" t="s">
        <v>71</v>
      </c>
      <c r="C36" s="63"/>
      <c r="D36" s="63"/>
      <c r="E36" s="64">
        <f t="shared" si="0"/>
        <v>0</v>
      </c>
      <c r="F36" s="61"/>
      <c r="G36" s="66">
        <f t="shared" si="1"/>
        <v>0</v>
      </c>
      <c r="H36" s="68"/>
      <c r="I36" s="69">
        <f t="shared" si="2"/>
        <v>0</v>
      </c>
    </row>
    <row r="37" spans="1:9" ht="21" x14ac:dyDescent="0.35">
      <c r="A37" s="87" t="s">
        <v>74</v>
      </c>
      <c r="B37" s="88" t="s">
        <v>71</v>
      </c>
      <c r="C37" s="63"/>
      <c r="D37" s="63"/>
      <c r="E37" s="64">
        <f t="shared" si="0"/>
        <v>0</v>
      </c>
      <c r="F37" s="61"/>
      <c r="G37" s="66">
        <f t="shared" si="1"/>
        <v>0</v>
      </c>
      <c r="H37" s="68"/>
      <c r="I37" s="69">
        <f t="shared" si="2"/>
        <v>0</v>
      </c>
    </row>
    <row r="38" spans="1:9" ht="21" x14ac:dyDescent="0.35">
      <c r="A38" s="87" t="s">
        <v>75</v>
      </c>
      <c r="B38" s="88" t="s">
        <v>76</v>
      </c>
      <c r="C38" s="63"/>
      <c r="D38" s="63"/>
      <c r="E38" s="64">
        <f t="shared" si="0"/>
        <v>0</v>
      </c>
      <c r="F38" s="61"/>
      <c r="G38" s="66">
        <f t="shared" si="1"/>
        <v>0</v>
      </c>
      <c r="H38" s="68"/>
      <c r="I38" s="69">
        <f t="shared" si="2"/>
        <v>0</v>
      </c>
    </row>
    <row r="39" spans="1:9" ht="21" x14ac:dyDescent="0.35">
      <c r="A39" s="87" t="s">
        <v>77</v>
      </c>
      <c r="B39" s="88" t="s">
        <v>24</v>
      </c>
      <c r="C39" s="63"/>
      <c r="D39" s="63"/>
      <c r="E39" s="64">
        <f t="shared" si="0"/>
        <v>0</v>
      </c>
      <c r="F39" s="61"/>
      <c r="G39" s="66">
        <f t="shared" si="1"/>
        <v>0</v>
      </c>
      <c r="H39" s="68"/>
      <c r="I39" s="69">
        <f t="shared" si="2"/>
        <v>0</v>
      </c>
    </row>
    <row r="40" spans="1:9" ht="21" x14ac:dyDescent="0.35">
      <c r="A40" s="87" t="s">
        <v>78</v>
      </c>
      <c r="B40" s="88" t="s">
        <v>79</v>
      </c>
      <c r="C40" s="63"/>
      <c r="D40" s="63"/>
      <c r="E40" s="64">
        <f t="shared" si="0"/>
        <v>0</v>
      </c>
      <c r="F40" s="61"/>
      <c r="G40" s="66">
        <f t="shared" si="1"/>
        <v>0</v>
      </c>
      <c r="H40" s="68"/>
      <c r="I40" s="69">
        <f t="shared" si="2"/>
        <v>0</v>
      </c>
    </row>
    <row r="41" spans="1:9" ht="21" x14ac:dyDescent="0.35">
      <c r="A41" s="87" t="s">
        <v>80</v>
      </c>
      <c r="B41" s="88" t="s">
        <v>66</v>
      </c>
      <c r="C41" s="63"/>
      <c r="D41" s="63"/>
      <c r="E41" s="64">
        <f t="shared" si="0"/>
        <v>0</v>
      </c>
      <c r="F41" s="61"/>
      <c r="G41" s="66">
        <f t="shared" si="1"/>
        <v>0</v>
      </c>
      <c r="H41" s="68"/>
      <c r="I41" s="69">
        <f t="shared" si="2"/>
        <v>0</v>
      </c>
    </row>
    <row r="42" spans="1:9" ht="21" x14ac:dyDescent="0.35">
      <c r="A42" s="87" t="s">
        <v>81</v>
      </c>
      <c r="B42" s="88" t="s">
        <v>24</v>
      </c>
      <c r="C42" s="63"/>
      <c r="D42" s="63"/>
      <c r="E42" s="64">
        <f t="shared" si="0"/>
        <v>0</v>
      </c>
      <c r="F42" s="61"/>
      <c r="G42" s="66">
        <f t="shared" si="1"/>
        <v>0</v>
      </c>
      <c r="H42" s="68"/>
      <c r="I42" s="69">
        <f t="shared" si="2"/>
        <v>0</v>
      </c>
    </row>
    <row r="43" spans="1:9" ht="21" x14ac:dyDescent="0.35">
      <c r="A43" s="87" t="s">
        <v>82</v>
      </c>
      <c r="B43" s="88" t="s">
        <v>47</v>
      </c>
      <c r="C43" s="63"/>
      <c r="D43" s="63"/>
      <c r="E43" s="64">
        <f t="shared" si="0"/>
        <v>0</v>
      </c>
      <c r="F43" s="61"/>
      <c r="G43" s="66">
        <f t="shared" si="1"/>
        <v>0</v>
      </c>
      <c r="H43" s="68"/>
      <c r="I43" s="69">
        <f t="shared" si="2"/>
        <v>0</v>
      </c>
    </row>
    <row r="44" spans="1:9" ht="21" x14ac:dyDescent="0.35">
      <c r="A44" s="87" t="s">
        <v>83</v>
      </c>
      <c r="B44" s="88" t="s">
        <v>66</v>
      </c>
      <c r="C44" s="63"/>
      <c r="D44" s="63"/>
      <c r="E44" s="64">
        <f t="shared" si="0"/>
        <v>0</v>
      </c>
      <c r="F44" s="61"/>
      <c r="G44" s="66">
        <f t="shared" si="1"/>
        <v>0</v>
      </c>
      <c r="H44" s="68"/>
      <c r="I44" s="69">
        <f t="shared" si="2"/>
        <v>0</v>
      </c>
    </row>
    <row r="45" spans="1:9" ht="21" x14ac:dyDescent="0.35">
      <c r="A45" s="87" t="s">
        <v>84</v>
      </c>
      <c r="B45" s="88" t="s">
        <v>47</v>
      </c>
      <c r="C45" s="63"/>
      <c r="D45" s="63"/>
      <c r="E45" s="64">
        <f t="shared" si="0"/>
        <v>0</v>
      </c>
      <c r="F45" s="61"/>
      <c r="G45" s="66">
        <f t="shared" si="1"/>
        <v>0</v>
      </c>
      <c r="H45" s="68"/>
      <c r="I45" s="69">
        <f t="shared" si="2"/>
        <v>0</v>
      </c>
    </row>
    <row r="46" spans="1:9" ht="21" x14ac:dyDescent="0.35">
      <c r="A46" s="87" t="s">
        <v>85</v>
      </c>
      <c r="B46" s="88" t="s">
        <v>86</v>
      </c>
      <c r="C46" s="63"/>
      <c r="D46" s="63"/>
      <c r="E46" s="64">
        <f t="shared" si="0"/>
        <v>0</v>
      </c>
      <c r="F46" s="61"/>
      <c r="G46" s="66">
        <f t="shared" si="1"/>
        <v>0</v>
      </c>
      <c r="H46" s="68"/>
      <c r="I46" s="69">
        <f t="shared" si="2"/>
        <v>0</v>
      </c>
    </row>
    <row r="47" spans="1:9" ht="21" x14ac:dyDescent="0.35">
      <c r="A47" s="87" t="s">
        <v>87</v>
      </c>
      <c r="B47" s="88" t="s">
        <v>23</v>
      </c>
      <c r="C47" s="63"/>
      <c r="D47" s="63"/>
      <c r="E47" s="64">
        <f t="shared" si="0"/>
        <v>0</v>
      </c>
      <c r="F47" s="61"/>
      <c r="G47" s="66">
        <f t="shared" si="1"/>
        <v>0</v>
      </c>
      <c r="H47" s="68"/>
      <c r="I47" s="69">
        <f t="shared" si="2"/>
        <v>0</v>
      </c>
    </row>
    <row r="48" spans="1:9" ht="21" x14ac:dyDescent="0.35">
      <c r="A48" s="87" t="s">
        <v>88</v>
      </c>
      <c r="B48" s="88" t="s">
        <v>23</v>
      </c>
      <c r="C48" s="63"/>
      <c r="D48" s="63"/>
      <c r="E48" s="64">
        <f t="shared" si="0"/>
        <v>0</v>
      </c>
      <c r="F48" s="61"/>
      <c r="G48" s="66">
        <f t="shared" si="1"/>
        <v>0</v>
      </c>
      <c r="H48" s="68"/>
      <c r="I48" s="69">
        <f t="shared" si="2"/>
        <v>0</v>
      </c>
    </row>
    <row r="49" spans="1:9" ht="21" x14ac:dyDescent="0.35">
      <c r="A49" s="87" t="s">
        <v>89</v>
      </c>
      <c r="B49" s="88" t="s">
        <v>66</v>
      </c>
      <c r="C49" s="63"/>
      <c r="D49" s="63"/>
      <c r="E49" s="64">
        <f t="shared" si="0"/>
        <v>0</v>
      </c>
      <c r="F49" s="61"/>
      <c r="G49" s="66">
        <f t="shared" si="1"/>
        <v>0</v>
      </c>
      <c r="H49" s="68"/>
      <c r="I49" s="69">
        <f t="shared" si="2"/>
        <v>0</v>
      </c>
    </row>
    <row r="50" spans="1:9" ht="21" x14ac:dyDescent="0.35">
      <c r="A50" s="87" t="s">
        <v>89</v>
      </c>
      <c r="B50" s="88" t="s">
        <v>90</v>
      </c>
      <c r="C50" s="63"/>
      <c r="D50" s="63"/>
      <c r="E50" s="64">
        <f t="shared" si="0"/>
        <v>0</v>
      </c>
      <c r="F50" s="61"/>
      <c r="G50" s="66">
        <f t="shared" si="1"/>
        <v>0</v>
      </c>
      <c r="H50" s="68"/>
      <c r="I50" s="69">
        <f t="shared" si="2"/>
        <v>0</v>
      </c>
    </row>
    <row r="51" spans="1:9" ht="21" x14ac:dyDescent="0.35">
      <c r="A51" s="87" t="s">
        <v>91</v>
      </c>
      <c r="B51" s="88" t="s">
        <v>92</v>
      </c>
      <c r="C51" s="63"/>
      <c r="D51" s="63"/>
      <c r="E51" s="64">
        <f t="shared" si="0"/>
        <v>0</v>
      </c>
      <c r="F51" s="61"/>
      <c r="G51" s="66">
        <f t="shared" si="1"/>
        <v>0</v>
      </c>
      <c r="H51" s="68"/>
      <c r="I51" s="69">
        <f t="shared" si="2"/>
        <v>0</v>
      </c>
    </row>
    <row r="52" spans="1:9" ht="21" x14ac:dyDescent="0.35">
      <c r="A52" s="87" t="s">
        <v>93</v>
      </c>
      <c r="B52" s="88" t="s">
        <v>92</v>
      </c>
      <c r="C52" s="63"/>
      <c r="D52" s="63"/>
      <c r="E52" s="64">
        <f t="shared" si="0"/>
        <v>0</v>
      </c>
      <c r="F52" s="61"/>
      <c r="G52" s="66">
        <f t="shared" si="1"/>
        <v>0</v>
      </c>
      <c r="H52" s="68"/>
      <c r="I52" s="69">
        <f t="shared" si="2"/>
        <v>0</v>
      </c>
    </row>
    <row r="53" spans="1:9" ht="21" x14ac:dyDescent="0.35">
      <c r="A53" s="87" t="s">
        <v>94</v>
      </c>
      <c r="B53" s="88" t="s">
        <v>95</v>
      </c>
      <c r="C53" s="63"/>
      <c r="D53" s="63"/>
      <c r="E53" s="64">
        <f t="shared" si="0"/>
        <v>0</v>
      </c>
      <c r="F53" s="61"/>
      <c r="G53" s="66">
        <f t="shared" si="1"/>
        <v>0</v>
      </c>
      <c r="H53" s="68"/>
      <c r="I53" s="69">
        <f t="shared" si="2"/>
        <v>0</v>
      </c>
    </row>
    <row r="54" spans="1:9" ht="21" x14ac:dyDescent="0.35">
      <c r="A54" s="87" t="s">
        <v>96</v>
      </c>
      <c r="B54" s="88" t="s">
        <v>97</v>
      </c>
      <c r="C54" s="63"/>
      <c r="D54" s="63"/>
      <c r="E54" s="64">
        <f t="shared" si="0"/>
        <v>0</v>
      </c>
      <c r="F54" s="61"/>
      <c r="G54" s="66">
        <f t="shared" si="1"/>
        <v>0</v>
      </c>
      <c r="H54" s="68"/>
      <c r="I54" s="69">
        <f t="shared" si="2"/>
        <v>0</v>
      </c>
    </row>
    <row r="55" spans="1:9" ht="21" x14ac:dyDescent="0.35">
      <c r="A55" s="87" t="s">
        <v>98</v>
      </c>
      <c r="B55" s="88" t="s">
        <v>47</v>
      </c>
      <c r="C55" s="63"/>
      <c r="D55" s="63"/>
      <c r="E55" s="64">
        <f t="shared" si="0"/>
        <v>0</v>
      </c>
      <c r="F55" s="61"/>
      <c r="G55" s="66">
        <f t="shared" si="1"/>
        <v>0</v>
      </c>
      <c r="H55" s="68"/>
      <c r="I55" s="69">
        <f t="shared" si="2"/>
        <v>0</v>
      </c>
    </row>
    <row r="56" spans="1:9" ht="21" x14ac:dyDescent="0.35">
      <c r="A56" s="87" t="s">
        <v>99</v>
      </c>
      <c r="B56" s="88" t="s">
        <v>100</v>
      </c>
      <c r="C56" s="63"/>
      <c r="D56" s="63"/>
      <c r="E56" s="64">
        <f t="shared" si="0"/>
        <v>0</v>
      </c>
      <c r="F56" s="61"/>
      <c r="G56" s="66">
        <f t="shared" si="1"/>
        <v>0</v>
      </c>
      <c r="H56" s="68"/>
      <c r="I56" s="69">
        <f t="shared" si="2"/>
        <v>0</v>
      </c>
    </row>
    <row r="57" spans="1:9" ht="21" x14ac:dyDescent="0.35">
      <c r="A57" s="87" t="s">
        <v>101</v>
      </c>
      <c r="B57" s="89" t="s">
        <v>24</v>
      </c>
      <c r="C57" s="63"/>
      <c r="D57" s="63"/>
      <c r="E57" s="64">
        <f t="shared" si="0"/>
        <v>0</v>
      </c>
      <c r="F57" s="61"/>
      <c r="G57" s="66">
        <f t="shared" si="1"/>
        <v>0</v>
      </c>
      <c r="H57" s="68"/>
      <c r="I57" s="69">
        <f t="shared" si="2"/>
        <v>0</v>
      </c>
    </row>
    <row r="58" spans="1:9" ht="21" x14ac:dyDescent="0.35">
      <c r="A58" s="87" t="s">
        <v>102</v>
      </c>
      <c r="B58" s="89" t="s">
        <v>24</v>
      </c>
      <c r="C58" s="63"/>
      <c r="D58" s="63"/>
      <c r="E58" s="64">
        <f t="shared" si="0"/>
        <v>0</v>
      </c>
      <c r="F58" s="61"/>
      <c r="G58" s="66">
        <f t="shared" si="1"/>
        <v>0</v>
      </c>
      <c r="H58" s="68"/>
      <c r="I58" s="69">
        <f t="shared" si="2"/>
        <v>0</v>
      </c>
    </row>
    <row r="59" spans="1:9" ht="21" x14ac:dyDescent="0.35">
      <c r="A59" s="87" t="s">
        <v>103</v>
      </c>
      <c r="B59" s="88" t="s">
        <v>104</v>
      </c>
      <c r="C59" s="63"/>
      <c r="D59" s="63"/>
      <c r="E59" s="64">
        <f t="shared" si="0"/>
        <v>0</v>
      </c>
      <c r="F59" s="61"/>
      <c r="G59" s="66">
        <f t="shared" si="1"/>
        <v>0</v>
      </c>
      <c r="H59" s="68"/>
      <c r="I59" s="69">
        <f t="shared" si="2"/>
        <v>0</v>
      </c>
    </row>
    <row r="60" spans="1:9" ht="21" x14ac:dyDescent="0.35">
      <c r="A60" s="87" t="s">
        <v>105</v>
      </c>
      <c r="B60" s="88" t="s">
        <v>106</v>
      </c>
      <c r="C60" s="63"/>
      <c r="D60" s="63"/>
      <c r="E60" s="64">
        <f t="shared" si="0"/>
        <v>0</v>
      </c>
      <c r="F60" s="61"/>
      <c r="G60" s="66">
        <f t="shared" si="1"/>
        <v>0</v>
      </c>
      <c r="H60" s="68"/>
      <c r="I60" s="69">
        <f t="shared" si="2"/>
        <v>0</v>
      </c>
    </row>
    <row r="61" spans="1:9" ht="21" x14ac:dyDescent="0.35">
      <c r="A61" s="87" t="s">
        <v>107</v>
      </c>
      <c r="B61" s="88" t="s">
        <v>108</v>
      </c>
      <c r="C61" s="63"/>
      <c r="D61" s="63"/>
      <c r="E61" s="64">
        <f t="shared" si="0"/>
        <v>0</v>
      </c>
      <c r="F61" s="61"/>
      <c r="G61" s="66">
        <f t="shared" si="1"/>
        <v>0</v>
      </c>
      <c r="H61" s="68"/>
      <c r="I61" s="69">
        <f t="shared" si="2"/>
        <v>0</v>
      </c>
    </row>
    <row r="62" spans="1:9" ht="21" x14ac:dyDescent="0.35">
      <c r="A62" s="87" t="s">
        <v>109</v>
      </c>
      <c r="B62" s="88" t="s">
        <v>110</v>
      </c>
      <c r="C62" s="63"/>
      <c r="D62" s="63"/>
      <c r="E62" s="64">
        <f t="shared" si="0"/>
        <v>0</v>
      </c>
      <c r="F62" s="61"/>
      <c r="G62" s="66">
        <f t="shared" si="1"/>
        <v>0</v>
      </c>
      <c r="H62" s="68"/>
      <c r="I62" s="69">
        <f t="shared" si="2"/>
        <v>0</v>
      </c>
    </row>
    <row r="63" spans="1:9" ht="21" x14ac:dyDescent="0.35">
      <c r="A63" s="87" t="s">
        <v>111</v>
      </c>
      <c r="B63" s="88" t="s">
        <v>106</v>
      </c>
      <c r="C63" s="63"/>
      <c r="D63" s="63"/>
      <c r="E63" s="64">
        <f t="shared" si="0"/>
        <v>0</v>
      </c>
      <c r="F63" s="61"/>
      <c r="G63" s="66">
        <f t="shared" si="1"/>
        <v>0</v>
      </c>
      <c r="H63" s="68"/>
      <c r="I63" s="69">
        <f t="shared" si="2"/>
        <v>0</v>
      </c>
    </row>
    <row r="64" spans="1:9" ht="21" x14ac:dyDescent="0.35">
      <c r="A64" s="87" t="s">
        <v>112</v>
      </c>
      <c r="B64" s="88" t="s">
        <v>106</v>
      </c>
      <c r="C64" s="63"/>
      <c r="D64" s="63"/>
      <c r="E64" s="64">
        <f t="shared" si="0"/>
        <v>0</v>
      </c>
      <c r="F64" s="61"/>
      <c r="G64" s="66">
        <f t="shared" si="1"/>
        <v>0</v>
      </c>
      <c r="H64" s="68"/>
      <c r="I64" s="69">
        <f t="shared" si="2"/>
        <v>0</v>
      </c>
    </row>
    <row r="65" spans="1:9" ht="21" x14ac:dyDescent="0.35">
      <c r="A65" s="87" t="s">
        <v>113</v>
      </c>
      <c r="B65" s="88" t="s">
        <v>106</v>
      </c>
      <c r="C65" s="63"/>
      <c r="D65" s="63"/>
      <c r="E65" s="64">
        <f t="shared" si="0"/>
        <v>0</v>
      </c>
      <c r="F65" s="61"/>
      <c r="G65" s="66">
        <f t="shared" si="1"/>
        <v>0</v>
      </c>
      <c r="H65" s="68"/>
      <c r="I65" s="69">
        <f t="shared" si="2"/>
        <v>0</v>
      </c>
    </row>
    <row r="66" spans="1:9" ht="21" x14ac:dyDescent="0.35">
      <c r="A66" s="87" t="s">
        <v>114</v>
      </c>
      <c r="B66" s="88" t="s">
        <v>106</v>
      </c>
      <c r="C66" s="63"/>
      <c r="D66" s="63"/>
      <c r="E66" s="64">
        <f t="shared" si="0"/>
        <v>0</v>
      </c>
      <c r="F66" s="61"/>
      <c r="G66" s="66">
        <f t="shared" si="1"/>
        <v>0</v>
      </c>
      <c r="H66" s="68"/>
      <c r="I66" s="69">
        <f>+G66*H66</f>
        <v>0</v>
      </c>
    </row>
    <row r="67" spans="1:9" ht="21" x14ac:dyDescent="0.35">
      <c r="A67" s="87" t="s">
        <v>115</v>
      </c>
      <c r="B67" s="88" t="s">
        <v>100</v>
      </c>
      <c r="C67" s="63"/>
      <c r="D67" s="63"/>
      <c r="E67" s="64">
        <f t="shared" si="0"/>
        <v>0</v>
      </c>
      <c r="F67" s="61"/>
      <c r="G67" s="66">
        <f t="shared" si="1"/>
        <v>0</v>
      </c>
      <c r="H67" s="68"/>
      <c r="I67" s="69">
        <f t="shared" si="2"/>
        <v>0</v>
      </c>
    </row>
    <row r="68" spans="1:9" ht="21" x14ac:dyDescent="0.35">
      <c r="A68" s="87" t="s">
        <v>116</v>
      </c>
      <c r="B68" s="88" t="s">
        <v>100</v>
      </c>
      <c r="C68" s="63"/>
      <c r="D68" s="63"/>
      <c r="E68" s="64">
        <f>+C68+D68</f>
        <v>0</v>
      </c>
      <c r="F68" s="61"/>
      <c r="G68" s="66">
        <f t="shared" si="1"/>
        <v>0</v>
      </c>
      <c r="H68" s="68"/>
      <c r="I68" s="69">
        <f t="shared" si="2"/>
        <v>0</v>
      </c>
    </row>
    <row r="69" spans="1:9" ht="18.75" x14ac:dyDescent="0.3">
      <c r="A69" s="109" t="s">
        <v>26</v>
      </c>
      <c r="B69" s="110"/>
      <c r="C69" s="52"/>
      <c r="D69" s="52"/>
      <c r="E69" s="53">
        <f>SUM(E21:E68)</f>
        <v>0</v>
      </c>
      <c r="F69" s="54"/>
      <c r="G69" s="67">
        <f>SUM(G21:G68)</f>
        <v>0</v>
      </c>
      <c r="H69" s="52"/>
      <c r="I69" s="70">
        <f>SUM(I21:I68)</f>
        <v>0</v>
      </c>
    </row>
    <row r="70" spans="1:9" x14ac:dyDescent="0.25">
      <c r="A70" s="18"/>
      <c r="B70" s="18"/>
      <c r="C70" s="18"/>
      <c r="D70" s="18"/>
      <c r="E70" s="18"/>
      <c r="F70" s="18"/>
      <c r="G70" s="18"/>
      <c r="H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</row>
    <row r="73" spans="1:9" x14ac:dyDescent="0.25">
      <c r="A73" s="18"/>
      <c r="B73" s="18"/>
      <c r="C73" s="18"/>
      <c r="D73" s="18"/>
      <c r="E73" s="18"/>
      <c r="F73" s="18"/>
      <c r="G73" s="18"/>
      <c r="H73" s="18"/>
    </row>
    <row r="74" spans="1:9" ht="15.75" x14ac:dyDescent="0.25">
      <c r="A74" s="62"/>
      <c r="B74" s="21"/>
      <c r="C74" s="22"/>
      <c r="D74" s="115"/>
      <c r="E74" s="115"/>
      <c r="F74" s="23"/>
      <c r="G74" s="115"/>
      <c r="H74" s="115"/>
    </row>
    <row r="75" spans="1:9" ht="15.75" x14ac:dyDescent="0.25">
      <c r="A75" s="24" t="s">
        <v>117</v>
      </c>
      <c r="B75" s="21"/>
      <c r="C75" s="21"/>
      <c r="D75" s="111" t="s">
        <v>2</v>
      </c>
      <c r="E75" s="111"/>
      <c r="F75" s="21"/>
      <c r="G75" s="111" t="s">
        <v>118</v>
      </c>
      <c r="H75" s="111"/>
    </row>
    <row r="76" spans="1:9" x14ac:dyDescent="0.25">
      <c r="A76" s="18"/>
      <c r="B76" s="18"/>
      <c r="C76" s="18"/>
      <c r="D76" s="18"/>
      <c r="E76" s="18"/>
      <c r="F76" s="18"/>
      <c r="G76" s="18"/>
      <c r="H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</row>
    <row r="78" spans="1:9" x14ac:dyDescent="0.25">
      <c r="A78" s="18"/>
      <c r="B78" s="18"/>
      <c r="C78" s="18"/>
      <c r="D78" s="18"/>
      <c r="E78" s="18"/>
      <c r="F78" s="18"/>
      <c r="G78" s="18"/>
      <c r="H78" s="18"/>
    </row>
  </sheetData>
  <sheetProtection insertRows="0" deleteRows="0"/>
  <mergeCells count="9">
    <mergeCell ref="D75:E75"/>
    <mergeCell ref="G75:H75"/>
    <mergeCell ref="A69:B69"/>
    <mergeCell ref="A2:H2"/>
    <mergeCell ref="A3:H3"/>
    <mergeCell ref="A4:H4"/>
    <mergeCell ref="A5:I5"/>
    <mergeCell ref="D74:E74"/>
    <mergeCell ref="G74:H74"/>
  </mergeCells>
  <pageMargins left="0.74803149606299213" right="0.23622047244094491" top="0.74803149606299213" bottom="0.74803149606299213" header="0.31496062992125984" footer="0.31496062992125984"/>
  <pageSetup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I10" sqref="I10"/>
    </sheetView>
  </sheetViews>
  <sheetFormatPr baseColWidth="10" defaultRowHeight="15" x14ac:dyDescent="0.25"/>
  <cols>
    <col min="1" max="1" width="31.85546875" customWidth="1"/>
    <col min="2" max="2" width="13.42578125" customWidth="1"/>
    <col min="3" max="3" width="20" customWidth="1"/>
    <col min="4" max="4" width="18.42578125" customWidth="1"/>
    <col min="5" max="5" width="19.5703125" customWidth="1"/>
    <col min="6" max="6" width="18.85546875" customWidth="1"/>
    <col min="7" max="7" width="15.42578125" customWidth="1"/>
    <col min="8" max="8" width="20" customWidth="1"/>
    <col min="9" max="9" width="15.5703125" customWidth="1"/>
  </cols>
  <sheetData>
    <row r="1" spans="1:9" ht="15.75" x14ac:dyDescent="0.25">
      <c r="A1" s="112" t="s">
        <v>157</v>
      </c>
      <c r="B1" s="112"/>
      <c r="C1" s="112"/>
      <c r="D1" s="112"/>
      <c r="E1" s="112"/>
      <c r="F1" s="112"/>
      <c r="G1" s="112"/>
      <c r="H1" s="112"/>
    </row>
    <row r="2" spans="1:9" ht="15.75" x14ac:dyDescent="0.25">
      <c r="A2" s="112" t="s">
        <v>154</v>
      </c>
      <c r="B2" s="112"/>
      <c r="C2" s="112"/>
      <c r="D2" s="112"/>
      <c r="E2" s="112"/>
      <c r="F2" s="112"/>
      <c r="G2" s="112"/>
      <c r="H2" s="112"/>
    </row>
    <row r="3" spans="1:9" x14ac:dyDescent="0.25">
      <c r="A3" s="113" t="s">
        <v>28</v>
      </c>
      <c r="B3" s="113"/>
      <c r="C3" s="113"/>
      <c r="D3" s="113"/>
      <c r="E3" s="113"/>
      <c r="F3" s="113"/>
      <c r="G3" s="113"/>
      <c r="H3" s="113"/>
    </row>
    <row r="4" spans="1:9" ht="23.25" x14ac:dyDescent="0.35">
      <c r="A4" s="114" t="s">
        <v>158</v>
      </c>
      <c r="B4" s="114"/>
      <c r="C4" s="114"/>
      <c r="D4" s="114"/>
      <c r="E4" s="114"/>
      <c r="F4" s="114"/>
      <c r="G4" s="114"/>
      <c r="H4" s="114"/>
      <c r="I4" s="114"/>
    </row>
    <row r="5" spans="1:9" ht="18.75" x14ac:dyDescent="0.3">
      <c r="A5" s="18"/>
      <c r="B5" s="19"/>
      <c r="C5" s="19"/>
      <c r="D5" s="19"/>
      <c r="E5" s="19"/>
      <c r="F5" s="56" t="s">
        <v>7</v>
      </c>
      <c r="G5" s="57"/>
      <c r="H5" s="58" t="s">
        <v>8</v>
      </c>
      <c r="I5" s="59">
        <v>2023</v>
      </c>
    </row>
    <row r="6" spans="1:9" ht="31.5" x14ac:dyDescent="0.25">
      <c r="A6" s="20" t="s">
        <v>9</v>
      </c>
      <c r="B6" s="20" t="s">
        <v>10</v>
      </c>
      <c r="C6" s="44" t="s">
        <v>11</v>
      </c>
      <c r="D6" s="45" t="s">
        <v>12</v>
      </c>
      <c r="E6" s="45" t="s">
        <v>139</v>
      </c>
      <c r="F6" s="44" t="s">
        <v>140</v>
      </c>
      <c r="G6" s="45" t="s">
        <v>13</v>
      </c>
      <c r="H6" s="44" t="s">
        <v>14</v>
      </c>
      <c r="I6" s="46" t="s">
        <v>141</v>
      </c>
    </row>
    <row r="7" spans="1:9" ht="18.75" x14ac:dyDescent="0.3">
      <c r="A7" s="87" t="s">
        <v>159</v>
      </c>
      <c r="B7" s="88" t="s">
        <v>22</v>
      </c>
      <c r="C7" s="63"/>
      <c r="D7" s="63"/>
      <c r="E7" s="64">
        <f>+C7+D7</f>
        <v>0</v>
      </c>
      <c r="F7" s="63"/>
      <c r="G7" s="66">
        <f>+E7-F7</f>
        <v>0</v>
      </c>
      <c r="H7" s="68"/>
      <c r="I7" s="69">
        <f>+G7*H7</f>
        <v>0</v>
      </c>
    </row>
    <row r="8" spans="1:9" ht="18.75" x14ac:dyDescent="0.3">
      <c r="A8" s="87" t="s">
        <v>159</v>
      </c>
      <c r="B8" s="88" t="s">
        <v>181</v>
      </c>
      <c r="C8" s="63"/>
      <c r="D8" s="63"/>
      <c r="E8" s="64">
        <f t="shared" ref="E8:E67" si="0">+C8+D8</f>
        <v>0</v>
      </c>
      <c r="F8" s="63"/>
      <c r="G8" s="66">
        <f t="shared" ref="G8:G67" si="1">+E8-F8</f>
        <v>0</v>
      </c>
      <c r="H8" s="68"/>
      <c r="I8" s="69">
        <f t="shared" ref="I8:I67" si="2">+G8*H8</f>
        <v>0</v>
      </c>
    </row>
    <row r="9" spans="1:9" ht="18.75" x14ac:dyDescent="0.3">
      <c r="A9" s="87" t="s">
        <v>160</v>
      </c>
      <c r="B9" s="88" t="s">
        <v>22</v>
      </c>
      <c r="C9" s="63"/>
      <c r="D9" s="63"/>
      <c r="E9" s="64">
        <f>+C9+D9</f>
        <v>0</v>
      </c>
      <c r="F9" s="63"/>
      <c r="G9" s="66">
        <f t="shared" si="1"/>
        <v>0</v>
      </c>
      <c r="H9" s="68"/>
      <c r="I9" s="69">
        <f>+G9*H9</f>
        <v>0</v>
      </c>
    </row>
    <row r="10" spans="1:9" ht="18.75" x14ac:dyDescent="0.3">
      <c r="A10" s="87" t="s">
        <v>161</v>
      </c>
      <c r="B10" s="88" t="s">
        <v>22</v>
      </c>
      <c r="C10" s="63"/>
      <c r="D10" s="63"/>
      <c r="E10" s="64">
        <f t="shared" si="0"/>
        <v>0</v>
      </c>
      <c r="F10" s="63"/>
      <c r="G10" s="66">
        <f t="shared" si="1"/>
        <v>0</v>
      </c>
      <c r="H10" s="68"/>
      <c r="I10" s="69">
        <f t="shared" si="2"/>
        <v>0</v>
      </c>
    </row>
    <row r="11" spans="1:9" ht="18.75" x14ac:dyDescent="0.3">
      <c r="A11" s="87" t="s">
        <v>162</v>
      </c>
      <c r="B11" s="88" t="s">
        <v>163</v>
      </c>
      <c r="C11" s="63"/>
      <c r="D11" s="63"/>
      <c r="E11" s="64">
        <f t="shared" si="0"/>
        <v>0</v>
      </c>
      <c r="F11" s="63"/>
      <c r="G11" s="66">
        <f t="shared" si="1"/>
        <v>0</v>
      </c>
      <c r="H11" s="68"/>
      <c r="I11" s="69">
        <f t="shared" si="2"/>
        <v>0</v>
      </c>
    </row>
    <row r="12" spans="1:9" ht="18.75" x14ac:dyDescent="0.3">
      <c r="A12" s="87" t="s">
        <v>165</v>
      </c>
      <c r="B12" s="88" t="s">
        <v>164</v>
      </c>
      <c r="C12" s="63"/>
      <c r="D12" s="63"/>
      <c r="E12" s="64">
        <f t="shared" si="0"/>
        <v>0</v>
      </c>
      <c r="F12" s="63"/>
      <c r="G12" s="66">
        <f t="shared" si="1"/>
        <v>0</v>
      </c>
      <c r="H12" s="68"/>
      <c r="I12" s="69">
        <f t="shared" si="2"/>
        <v>0</v>
      </c>
    </row>
    <row r="13" spans="1:9" ht="18.75" x14ac:dyDescent="0.3">
      <c r="A13" s="87" t="s">
        <v>166</v>
      </c>
      <c r="B13" s="88" t="s">
        <v>164</v>
      </c>
      <c r="C13" s="63"/>
      <c r="D13" s="63"/>
      <c r="E13" s="64">
        <f t="shared" si="0"/>
        <v>0</v>
      </c>
      <c r="F13" s="63"/>
      <c r="G13" s="66">
        <f t="shared" si="1"/>
        <v>0</v>
      </c>
      <c r="H13" s="68"/>
      <c r="I13" s="69">
        <f t="shared" si="2"/>
        <v>0</v>
      </c>
    </row>
    <row r="14" spans="1:9" ht="18.75" x14ac:dyDescent="0.3">
      <c r="A14" s="87" t="s">
        <v>167</v>
      </c>
      <c r="B14" s="88" t="s">
        <v>24</v>
      </c>
      <c r="C14" s="63"/>
      <c r="D14" s="63"/>
      <c r="E14" s="64">
        <f t="shared" si="0"/>
        <v>0</v>
      </c>
      <c r="F14" s="63"/>
      <c r="G14" s="66">
        <f t="shared" si="1"/>
        <v>0</v>
      </c>
      <c r="H14" s="68"/>
      <c r="I14" s="69">
        <f t="shared" si="2"/>
        <v>0</v>
      </c>
    </row>
    <row r="15" spans="1:9" ht="18.75" x14ac:dyDescent="0.3">
      <c r="A15" s="87" t="s">
        <v>168</v>
      </c>
      <c r="B15" s="88" t="s">
        <v>24</v>
      </c>
      <c r="C15" s="63"/>
      <c r="D15" s="63"/>
      <c r="E15" s="64">
        <f t="shared" si="0"/>
        <v>0</v>
      </c>
      <c r="F15" s="63"/>
      <c r="G15" s="66">
        <f t="shared" si="1"/>
        <v>0</v>
      </c>
      <c r="H15" s="68"/>
      <c r="I15" s="69">
        <f t="shared" si="2"/>
        <v>0</v>
      </c>
    </row>
    <row r="16" spans="1:9" ht="18.75" x14ac:dyDescent="0.3">
      <c r="A16" s="87" t="s">
        <v>169</v>
      </c>
      <c r="B16" s="88" t="s">
        <v>24</v>
      </c>
      <c r="C16" s="63"/>
      <c r="D16" s="63"/>
      <c r="E16" s="64">
        <f t="shared" si="0"/>
        <v>0</v>
      </c>
      <c r="F16" s="63"/>
      <c r="G16" s="66">
        <f t="shared" si="1"/>
        <v>0</v>
      </c>
      <c r="H16" s="68"/>
      <c r="I16" s="69">
        <f t="shared" si="2"/>
        <v>0</v>
      </c>
    </row>
    <row r="17" spans="1:9" ht="18.75" x14ac:dyDescent="0.3">
      <c r="A17" s="87" t="s">
        <v>170</v>
      </c>
      <c r="B17" s="88" t="s">
        <v>22</v>
      </c>
      <c r="C17" s="63"/>
      <c r="D17" s="63"/>
      <c r="E17" s="64">
        <f t="shared" si="0"/>
        <v>0</v>
      </c>
      <c r="F17" s="63"/>
      <c r="G17" s="66">
        <f t="shared" si="1"/>
        <v>0</v>
      </c>
      <c r="H17" s="68"/>
      <c r="I17" s="69">
        <f t="shared" si="2"/>
        <v>0</v>
      </c>
    </row>
    <row r="18" spans="1:9" ht="18.75" x14ac:dyDescent="0.3">
      <c r="A18" s="87" t="s">
        <v>171</v>
      </c>
      <c r="B18" s="88" t="s">
        <v>24</v>
      </c>
      <c r="C18" s="63"/>
      <c r="D18" s="63"/>
      <c r="E18" s="64">
        <f t="shared" si="0"/>
        <v>0</v>
      </c>
      <c r="F18" s="63"/>
      <c r="G18" s="66">
        <f t="shared" si="1"/>
        <v>0</v>
      </c>
      <c r="H18" s="68"/>
      <c r="I18" s="69">
        <f t="shared" si="2"/>
        <v>0</v>
      </c>
    </row>
    <row r="19" spans="1:9" ht="18.75" x14ac:dyDescent="0.3">
      <c r="A19" s="87" t="s">
        <v>172</v>
      </c>
      <c r="B19" s="88" t="s">
        <v>180</v>
      </c>
      <c r="C19" s="63"/>
      <c r="D19" s="63"/>
      <c r="E19" s="64">
        <f t="shared" si="0"/>
        <v>0</v>
      </c>
      <c r="F19" s="63"/>
      <c r="G19" s="66">
        <f t="shared" si="1"/>
        <v>0</v>
      </c>
      <c r="H19" s="68"/>
      <c r="I19" s="69">
        <f t="shared" si="2"/>
        <v>0</v>
      </c>
    </row>
    <row r="20" spans="1:9" ht="18.75" x14ac:dyDescent="0.3">
      <c r="A20" s="87" t="s">
        <v>173</v>
      </c>
      <c r="B20" s="88" t="s">
        <v>24</v>
      </c>
      <c r="C20" s="63"/>
      <c r="D20" s="63"/>
      <c r="E20" s="64">
        <f t="shared" si="0"/>
        <v>0</v>
      </c>
      <c r="F20" s="63"/>
      <c r="G20" s="66">
        <f t="shared" si="1"/>
        <v>0</v>
      </c>
      <c r="H20" s="68"/>
      <c r="I20" s="69">
        <f t="shared" si="2"/>
        <v>0</v>
      </c>
    </row>
    <row r="21" spans="1:9" ht="18.75" x14ac:dyDescent="0.3">
      <c r="A21" s="87" t="s">
        <v>174</v>
      </c>
      <c r="B21" s="88" t="s">
        <v>24</v>
      </c>
      <c r="C21" s="63"/>
      <c r="D21" s="63"/>
      <c r="E21" s="64">
        <f t="shared" si="0"/>
        <v>0</v>
      </c>
      <c r="F21" s="63"/>
      <c r="G21" s="66">
        <f t="shared" si="1"/>
        <v>0</v>
      </c>
      <c r="H21" s="68"/>
      <c r="I21" s="69">
        <f t="shared" si="2"/>
        <v>0</v>
      </c>
    </row>
    <row r="22" spans="1:9" ht="18.75" x14ac:dyDescent="0.3">
      <c r="A22" s="87" t="s">
        <v>175</v>
      </c>
      <c r="B22" s="88" t="s">
        <v>22</v>
      </c>
      <c r="C22" s="63"/>
      <c r="D22" s="63"/>
      <c r="E22" s="64">
        <f t="shared" si="0"/>
        <v>0</v>
      </c>
      <c r="F22" s="63"/>
      <c r="G22" s="66">
        <f t="shared" si="1"/>
        <v>0</v>
      </c>
      <c r="H22" s="68"/>
      <c r="I22" s="69">
        <f t="shared" si="2"/>
        <v>0</v>
      </c>
    </row>
    <row r="23" spans="1:9" ht="18.75" x14ac:dyDescent="0.3">
      <c r="A23" s="87" t="s">
        <v>176</v>
      </c>
      <c r="B23" s="88" t="s">
        <v>180</v>
      </c>
      <c r="C23" s="63"/>
      <c r="D23" s="63"/>
      <c r="E23" s="64">
        <f t="shared" si="0"/>
        <v>0</v>
      </c>
      <c r="F23" s="63"/>
      <c r="G23" s="66">
        <f t="shared" si="1"/>
        <v>0</v>
      </c>
      <c r="H23" s="68"/>
      <c r="I23" s="69">
        <f t="shared" si="2"/>
        <v>0</v>
      </c>
    </row>
    <row r="24" spans="1:9" ht="18.75" x14ac:dyDescent="0.3">
      <c r="A24" s="87" t="s">
        <v>177</v>
      </c>
      <c r="B24" s="88" t="s">
        <v>180</v>
      </c>
      <c r="C24" s="63"/>
      <c r="D24" s="63"/>
      <c r="E24" s="64">
        <f t="shared" si="0"/>
        <v>0</v>
      </c>
      <c r="F24" s="63"/>
      <c r="G24" s="66">
        <f t="shared" si="1"/>
        <v>0</v>
      </c>
      <c r="H24" s="68"/>
      <c r="I24" s="69">
        <f t="shared" si="2"/>
        <v>0</v>
      </c>
    </row>
    <row r="25" spans="1:9" ht="18.75" x14ac:dyDescent="0.3">
      <c r="A25" s="87" t="s">
        <v>178</v>
      </c>
      <c r="B25" s="88" t="s">
        <v>24</v>
      </c>
      <c r="C25" s="63"/>
      <c r="D25" s="63"/>
      <c r="E25" s="64">
        <f t="shared" si="0"/>
        <v>0</v>
      </c>
      <c r="F25" s="63"/>
      <c r="G25" s="66">
        <f t="shared" si="1"/>
        <v>0</v>
      </c>
      <c r="H25" s="68"/>
      <c r="I25" s="69">
        <f t="shared" si="2"/>
        <v>0</v>
      </c>
    </row>
    <row r="26" spans="1:9" ht="18.75" x14ac:dyDescent="0.3">
      <c r="A26" s="87" t="s">
        <v>179</v>
      </c>
      <c r="B26" s="88" t="s">
        <v>24</v>
      </c>
      <c r="C26" s="63"/>
      <c r="D26" s="63"/>
      <c r="E26" s="64">
        <f t="shared" si="0"/>
        <v>0</v>
      </c>
      <c r="F26" s="63"/>
      <c r="G26" s="66">
        <f t="shared" si="1"/>
        <v>0</v>
      </c>
      <c r="H26" s="68"/>
      <c r="I26" s="69">
        <f t="shared" si="2"/>
        <v>0</v>
      </c>
    </row>
    <row r="27" spans="1:9" ht="18.75" x14ac:dyDescent="0.3">
      <c r="A27" s="87" t="s">
        <v>61</v>
      </c>
      <c r="B27" s="88" t="s">
        <v>24</v>
      </c>
      <c r="C27" s="63"/>
      <c r="D27" s="63"/>
      <c r="E27" s="64">
        <f t="shared" si="0"/>
        <v>0</v>
      </c>
      <c r="F27" s="63"/>
      <c r="G27" s="66">
        <f t="shared" si="1"/>
        <v>0</v>
      </c>
      <c r="H27" s="68"/>
      <c r="I27" s="69">
        <f t="shared" si="2"/>
        <v>0</v>
      </c>
    </row>
    <row r="28" spans="1:9" ht="18.75" x14ac:dyDescent="0.3">
      <c r="A28" s="87" t="s">
        <v>62</v>
      </c>
      <c r="B28" s="88" t="s">
        <v>24</v>
      </c>
      <c r="C28" s="63"/>
      <c r="D28" s="63"/>
      <c r="E28" s="64">
        <f t="shared" si="0"/>
        <v>0</v>
      </c>
      <c r="F28" s="63"/>
      <c r="G28" s="66">
        <f t="shared" si="1"/>
        <v>0</v>
      </c>
      <c r="H28" s="68"/>
      <c r="I28" s="69">
        <f t="shared" si="2"/>
        <v>0</v>
      </c>
    </row>
    <row r="29" spans="1:9" ht="18.75" x14ac:dyDescent="0.3">
      <c r="A29" s="87"/>
      <c r="B29" s="88"/>
      <c r="C29" s="63"/>
      <c r="D29" s="63"/>
      <c r="E29" s="64">
        <f t="shared" si="0"/>
        <v>0</v>
      </c>
      <c r="F29" s="63"/>
      <c r="G29" s="66">
        <f t="shared" si="1"/>
        <v>0</v>
      </c>
      <c r="H29" s="68"/>
      <c r="I29" s="69">
        <f t="shared" si="2"/>
        <v>0</v>
      </c>
    </row>
    <row r="30" spans="1:9" ht="18.75" x14ac:dyDescent="0.3">
      <c r="A30" s="87"/>
      <c r="B30" s="88"/>
      <c r="C30" s="63"/>
      <c r="D30" s="63"/>
      <c r="E30" s="64">
        <f t="shared" si="0"/>
        <v>0</v>
      </c>
      <c r="F30" s="63"/>
      <c r="G30" s="66">
        <f t="shared" si="1"/>
        <v>0</v>
      </c>
      <c r="H30" s="68"/>
      <c r="I30" s="69">
        <f t="shared" si="2"/>
        <v>0</v>
      </c>
    </row>
    <row r="31" spans="1:9" ht="18.75" x14ac:dyDescent="0.3">
      <c r="A31" s="87"/>
      <c r="B31" s="88"/>
      <c r="C31" s="63"/>
      <c r="D31" s="63"/>
      <c r="E31" s="64">
        <f t="shared" si="0"/>
        <v>0</v>
      </c>
      <c r="F31" s="63"/>
      <c r="G31" s="66">
        <f t="shared" si="1"/>
        <v>0</v>
      </c>
      <c r="H31" s="68"/>
      <c r="I31" s="69">
        <f t="shared" si="2"/>
        <v>0</v>
      </c>
    </row>
    <row r="32" spans="1:9" ht="18.75" x14ac:dyDescent="0.3">
      <c r="A32" s="87"/>
      <c r="B32" s="88"/>
      <c r="C32" s="63"/>
      <c r="D32" s="63"/>
      <c r="E32" s="64">
        <f t="shared" si="0"/>
        <v>0</v>
      </c>
      <c r="F32" s="63"/>
      <c r="G32" s="66">
        <f t="shared" si="1"/>
        <v>0</v>
      </c>
      <c r="H32" s="68"/>
      <c r="I32" s="69">
        <f t="shared" si="2"/>
        <v>0</v>
      </c>
    </row>
    <row r="33" spans="1:9" ht="18.75" x14ac:dyDescent="0.3">
      <c r="A33" s="87"/>
      <c r="B33" s="88"/>
      <c r="C33" s="63"/>
      <c r="D33" s="63"/>
      <c r="E33" s="64">
        <f t="shared" si="0"/>
        <v>0</v>
      </c>
      <c r="F33" s="63"/>
      <c r="G33" s="66">
        <f t="shared" si="1"/>
        <v>0</v>
      </c>
      <c r="H33" s="68"/>
      <c r="I33" s="69">
        <f t="shared" si="2"/>
        <v>0</v>
      </c>
    </row>
    <row r="34" spans="1:9" ht="18.75" x14ac:dyDescent="0.3">
      <c r="A34" s="87"/>
      <c r="B34" s="88"/>
      <c r="C34" s="63"/>
      <c r="D34" s="63"/>
      <c r="E34" s="64">
        <f t="shared" si="0"/>
        <v>0</v>
      </c>
      <c r="F34" s="63"/>
      <c r="G34" s="66">
        <f t="shared" si="1"/>
        <v>0</v>
      </c>
      <c r="H34" s="68"/>
      <c r="I34" s="69">
        <f t="shared" si="2"/>
        <v>0</v>
      </c>
    </row>
    <row r="35" spans="1:9" ht="18.75" x14ac:dyDescent="0.3">
      <c r="A35" s="87"/>
      <c r="B35" s="88"/>
      <c r="C35" s="63"/>
      <c r="D35" s="63"/>
      <c r="E35" s="64">
        <f t="shared" si="0"/>
        <v>0</v>
      </c>
      <c r="F35" s="63"/>
      <c r="G35" s="66">
        <f t="shared" si="1"/>
        <v>0</v>
      </c>
      <c r="H35" s="68"/>
      <c r="I35" s="69">
        <f t="shared" si="2"/>
        <v>0</v>
      </c>
    </row>
    <row r="36" spans="1:9" ht="18.75" x14ac:dyDescent="0.3">
      <c r="A36" s="87"/>
      <c r="B36" s="88"/>
      <c r="C36" s="63"/>
      <c r="D36" s="63"/>
      <c r="E36" s="64">
        <f t="shared" si="0"/>
        <v>0</v>
      </c>
      <c r="F36" s="63"/>
      <c r="G36" s="66">
        <f t="shared" si="1"/>
        <v>0</v>
      </c>
      <c r="H36" s="68"/>
      <c r="I36" s="69">
        <f t="shared" si="2"/>
        <v>0</v>
      </c>
    </row>
    <row r="37" spans="1:9" ht="18.75" x14ac:dyDescent="0.3">
      <c r="A37" s="87"/>
      <c r="B37" s="88"/>
      <c r="C37" s="63"/>
      <c r="D37" s="63"/>
      <c r="E37" s="64">
        <f t="shared" si="0"/>
        <v>0</v>
      </c>
      <c r="F37" s="63"/>
      <c r="G37" s="66">
        <f t="shared" si="1"/>
        <v>0</v>
      </c>
      <c r="H37" s="68"/>
      <c r="I37" s="69">
        <f t="shared" si="2"/>
        <v>0</v>
      </c>
    </row>
    <row r="38" spans="1:9" ht="18.75" x14ac:dyDescent="0.3">
      <c r="A38" s="87"/>
      <c r="B38" s="88"/>
      <c r="C38" s="63"/>
      <c r="D38" s="63"/>
      <c r="E38" s="64">
        <f t="shared" si="0"/>
        <v>0</v>
      </c>
      <c r="F38" s="63"/>
      <c r="G38" s="66">
        <f t="shared" si="1"/>
        <v>0</v>
      </c>
      <c r="H38" s="68"/>
      <c r="I38" s="69">
        <f t="shared" si="2"/>
        <v>0</v>
      </c>
    </row>
    <row r="39" spans="1:9" ht="18.75" x14ac:dyDescent="0.3">
      <c r="A39" s="87"/>
      <c r="B39" s="88"/>
      <c r="C39" s="63"/>
      <c r="D39" s="63"/>
      <c r="E39" s="64">
        <f t="shared" si="0"/>
        <v>0</v>
      </c>
      <c r="F39" s="63"/>
      <c r="G39" s="66">
        <f t="shared" si="1"/>
        <v>0</v>
      </c>
      <c r="H39" s="68"/>
      <c r="I39" s="69">
        <f t="shared" si="2"/>
        <v>0</v>
      </c>
    </row>
    <row r="40" spans="1:9" ht="18.75" x14ac:dyDescent="0.3">
      <c r="A40" s="87"/>
      <c r="B40" s="88"/>
      <c r="C40" s="63"/>
      <c r="D40" s="63"/>
      <c r="E40" s="64">
        <f t="shared" si="0"/>
        <v>0</v>
      </c>
      <c r="F40" s="63"/>
      <c r="G40" s="66">
        <f t="shared" si="1"/>
        <v>0</v>
      </c>
      <c r="H40" s="68"/>
      <c r="I40" s="69">
        <f t="shared" si="2"/>
        <v>0</v>
      </c>
    </row>
    <row r="41" spans="1:9" ht="18.75" x14ac:dyDescent="0.3">
      <c r="A41" s="87"/>
      <c r="B41" s="88"/>
      <c r="C41" s="63"/>
      <c r="D41" s="63"/>
      <c r="E41" s="64">
        <f t="shared" si="0"/>
        <v>0</v>
      </c>
      <c r="F41" s="63"/>
      <c r="G41" s="66">
        <f t="shared" si="1"/>
        <v>0</v>
      </c>
      <c r="H41" s="68"/>
      <c r="I41" s="69">
        <f t="shared" si="2"/>
        <v>0</v>
      </c>
    </row>
    <row r="42" spans="1:9" ht="18.75" x14ac:dyDescent="0.3">
      <c r="A42" s="87"/>
      <c r="B42" s="88"/>
      <c r="C42" s="63"/>
      <c r="D42" s="63"/>
      <c r="E42" s="64">
        <f t="shared" si="0"/>
        <v>0</v>
      </c>
      <c r="F42" s="63"/>
      <c r="G42" s="66">
        <f t="shared" si="1"/>
        <v>0</v>
      </c>
      <c r="H42" s="68"/>
      <c r="I42" s="69">
        <f t="shared" si="2"/>
        <v>0</v>
      </c>
    </row>
    <row r="43" spans="1:9" ht="18.75" x14ac:dyDescent="0.3">
      <c r="A43" s="87"/>
      <c r="B43" s="88"/>
      <c r="C43" s="63"/>
      <c r="D43" s="63"/>
      <c r="E43" s="64">
        <f t="shared" si="0"/>
        <v>0</v>
      </c>
      <c r="F43" s="63"/>
      <c r="G43" s="66">
        <f t="shared" si="1"/>
        <v>0</v>
      </c>
      <c r="H43" s="68"/>
      <c r="I43" s="69">
        <f t="shared" si="2"/>
        <v>0</v>
      </c>
    </row>
    <row r="44" spans="1:9" ht="18.75" x14ac:dyDescent="0.3">
      <c r="A44" s="87"/>
      <c r="B44" s="88"/>
      <c r="C44" s="63"/>
      <c r="D44" s="63"/>
      <c r="E44" s="64">
        <f t="shared" si="0"/>
        <v>0</v>
      </c>
      <c r="F44" s="63"/>
      <c r="G44" s="66">
        <f t="shared" si="1"/>
        <v>0</v>
      </c>
      <c r="H44" s="68"/>
      <c r="I44" s="69">
        <f t="shared" si="2"/>
        <v>0</v>
      </c>
    </row>
    <row r="45" spans="1:9" ht="18.75" x14ac:dyDescent="0.3">
      <c r="A45" s="87"/>
      <c r="B45" s="88"/>
      <c r="C45" s="63"/>
      <c r="D45" s="63"/>
      <c r="E45" s="64">
        <f t="shared" si="0"/>
        <v>0</v>
      </c>
      <c r="F45" s="63"/>
      <c r="G45" s="66">
        <f t="shared" si="1"/>
        <v>0</v>
      </c>
      <c r="H45" s="68"/>
      <c r="I45" s="69">
        <f t="shared" si="2"/>
        <v>0</v>
      </c>
    </row>
    <row r="46" spans="1:9" ht="18.75" x14ac:dyDescent="0.3">
      <c r="A46" s="87"/>
      <c r="B46" s="88"/>
      <c r="C46" s="63"/>
      <c r="D46" s="63"/>
      <c r="E46" s="64">
        <f t="shared" si="0"/>
        <v>0</v>
      </c>
      <c r="F46" s="63"/>
      <c r="G46" s="66">
        <f t="shared" si="1"/>
        <v>0</v>
      </c>
      <c r="H46" s="68"/>
      <c r="I46" s="69">
        <f t="shared" si="2"/>
        <v>0</v>
      </c>
    </row>
    <row r="47" spans="1:9" ht="18.75" x14ac:dyDescent="0.3">
      <c r="A47" s="87"/>
      <c r="B47" s="88"/>
      <c r="C47" s="63"/>
      <c r="D47" s="63"/>
      <c r="E47" s="64">
        <f t="shared" si="0"/>
        <v>0</v>
      </c>
      <c r="F47" s="63"/>
      <c r="G47" s="66">
        <f t="shared" si="1"/>
        <v>0</v>
      </c>
      <c r="H47" s="68"/>
      <c r="I47" s="69">
        <f t="shared" si="2"/>
        <v>0</v>
      </c>
    </row>
    <row r="48" spans="1:9" ht="18.75" x14ac:dyDescent="0.3">
      <c r="A48" s="87"/>
      <c r="B48" s="88"/>
      <c r="C48" s="63"/>
      <c r="D48" s="63"/>
      <c r="E48" s="64">
        <f t="shared" si="0"/>
        <v>0</v>
      </c>
      <c r="F48" s="63"/>
      <c r="G48" s="66">
        <f t="shared" si="1"/>
        <v>0</v>
      </c>
      <c r="H48" s="68"/>
      <c r="I48" s="69">
        <f t="shared" si="2"/>
        <v>0</v>
      </c>
    </row>
    <row r="49" spans="1:9" ht="18.75" x14ac:dyDescent="0.3">
      <c r="A49" s="87"/>
      <c r="B49" s="88"/>
      <c r="C49" s="63"/>
      <c r="D49" s="63"/>
      <c r="E49" s="64">
        <f t="shared" si="0"/>
        <v>0</v>
      </c>
      <c r="F49" s="63"/>
      <c r="G49" s="66">
        <f t="shared" si="1"/>
        <v>0</v>
      </c>
      <c r="H49" s="68"/>
      <c r="I49" s="69">
        <f t="shared" si="2"/>
        <v>0</v>
      </c>
    </row>
    <row r="50" spans="1:9" ht="18.75" x14ac:dyDescent="0.3">
      <c r="A50" s="87"/>
      <c r="B50" s="88"/>
      <c r="C50" s="63"/>
      <c r="D50" s="63"/>
      <c r="E50" s="64">
        <f t="shared" si="0"/>
        <v>0</v>
      </c>
      <c r="F50" s="63"/>
      <c r="G50" s="66">
        <f t="shared" si="1"/>
        <v>0</v>
      </c>
      <c r="H50" s="68"/>
      <c r="I50" s="69">
        <f t="shared" si="2"/>
        <v>0</v>
      </c>
    </row>
    <row r="51" spans="1:9" ht="18.75" x14ac:dyDescent="0.3">
      <c r="A51" s="87"/>
      <c r="B51" s="88"/>
      <c r="C51" s="63"/>
      <c r="D51" s="63"/>
      <c r="E51" s="64">
        <f t="shared" si="0"/>
        <v>0</v>
      </c>
      <c r="F51" s="63"/>
      <c r="G51" s="66">
        <f t="shared" si="1"/>
        <v>0</v>
      </c>
      <c r="H51" s="68"/>
      <c r="I51" s="69">
        <f t="shared" si="2"/>
        <v>0</v>
      </c>
    </row>
    <row r="52" spans="1:9" ht="18.75" x14ac:dyDescent="0.3">
      <c r="A52" s="87"/>
      <c r="B52" s="88"/>
      <c r="C52" s="63"/>
      <c r="D52" s="63"/>
      <c r="E52" s="64">
        <f t="shared" si="0"/>
        <v>0</v>
      </c>
      <c r="F52" s="63"/>
      <c r="G52" s="66">
        <f t="shared" si="1"/>
        <v>0</v>
      </c>
      <c r="H52" s="68"/>
      <c r="I52" s="69">
        <f t="shared" si="2"/>
        <v>0</v>
      </c>
    </row>
    <row r="53" spans="1:9" ht="18.75" x14ac:dyDescent="0.3">
      <c r="A53" s="87"/>
      <c r="B53" s="88"/>
      <c r="C53" s="63"/>
      <c r="D53" s="63"/>
      <c r="E53" s="64">
        <f t="shared" si="0"/>
        <v>0</v>
      </c>
      <c r="F53" s="63"/>
      <c r="G53" s="66">
        <f t="shared" si="1"/>
        <v>0</v>
      </c>
      <c r="H53" s="68"/>
      <c r="I53" s="69">
        <f t="shared" si="2"/>
        <v>0</v>
      </c>
    </row>
    <row r="54" spans="1:9" ht="18.75" x14ac:dyDescent="0.3">
      <c r="A54" s="87"/>
      <c r="B54" s="88"/>
      <c r="C54" s="63"/>
      <c r="D54" s="63"/>
      <c r="E54" s="64">
        <f t="shared" si="0"/>
        <v>0</v>
      </c>
      <c r="F54" s="63"/>
      <c r="G54" s="66">
        <f t="shared" si="1"/>
        <v>0</v>
      </c>
      <c r="H54" s="68"/>
      <c r="I54" s="69">
        <f t="shared" si="2"/>
        <v>0</v>
      </c>
    </row>
    <row r="55" spans="1:9" ht="18.75" x14ac:dyDescent="0.3">
      <c r="A55" s="87"/>
      <c r="B55" s="88"/>
      <c r="C55" s="63"/>
      <c r="D55" s="63"/>
      <c r="E55" s="64">
        <f t="shared" si="0"/>
        <v>0</v>
      </c>
      <c r="F55" s="63"/>
      <c r="G55" s="66">
        <f t="shared" si="1"/>
        <v>0</v>
      </c>
      <c r="H55" s="68"/>
      <c r="I55" s="69">
        <f t="shared" si="2"/>
        <v>0</v>
      </c>
    </row>
    <row r="56" spans="1:9" ht="18.75" x14ac:dyDescent="0.3">
      <c r="A56" s="87"/>
      <c r="B56" s="89"/>
      <c r="C56" s="63"/>
      <c r="D56" s="63"/>
      <c r="E56" s="64">
        <f t="shared" si="0"/>
        <v>0</v>
      </c>
      <c r="F56" s="63"/>
      <c r="G56" s="66">
        <f t="shared" si="1"/>
        <v>0</v>
      </c>
      <c r="H56" s="68"/>
      <c r="I56" s="69">
        <f t="shared" si="2"/>
        <v>0</v>
      </c>
    </row>
    <row r="57" spans="1:9" ht="18.75" x14ac:dyDescent="0.3">
      <c r="A57" s="87"/>
      <c r="B57" s="89"/>
      <c r="C57" s="63"/>
      <c r="D57" s="63"/>
      <c r="E57" s="64">
        <f t="shared" si="0"/>
        <v>0</v>
      </c>
      <c r="F57" s="63"/>
      <c r="G57" s="66">
        <f t="shared" si="1"/>
        <v>0</v>
      </c>
      <c r="H57" s="68"/>
      <c r="I57" s="69">
        <f t="shared" si="2"/>
        <v>0</v>
      </c>
    </row>
    <row r="58" spans="1:9" ht="18.75" x14ac:dyDescent="0.3">
      <c r="A58" s="87"/>
      <c r="B58" s="88"/>
      <c r="C58" s="63"/>
      <c r="D58" s="63"/>
      <c r="E58" s="64">
        <f t="shared" si="0"/>
        <v>0</v>
      </c>
      <c r="F58" s="63"/>
      <c r="G58" s="66">
        <f t="shared" si="1"/>
        <v>0</v>
      </c>
      <c r="H58" s="68"/>
      <c r="I58" s="69">
        <f t="shared" si="2"/>
        <v>0</v>
      </c>
    </row>
    <row r="59" spans="1:9" ht="18.75" x14ac:dyDescent="0.3">
      <c r="A59" s="87"/>
      <c r="B59" s="88"/>
      <c r="C59" s="63"/>
      <c r="D59" s="63"/>
      <c r="E59" s="64">
        <f t="shared" si="0"/>
        <v>0</v>
      </c>
      <c r="F59" s="63"/>
      <c r="G59" s="66">
        <f t="shared" si="1"/>
        <v>0</v>
      </c>
      <c r="H59" s="68"/>
      <c r="I59" s="69">
        <f t="shared" si="2"/>
        <v>0</v>
      </c>
    </row>
    <row r="60" spans="1:9" ht="18.75" x14ac:dyDescent="0.3">
      <c r="A60" s="87"/>
      <c r="B60" s="88"/>
      <c r="C60" s="63"/>
      <c r="D60" s="63"/>
      <c r="E60" s="64">
        <f t="shared" si="0"/>
        <v>0</v>
      </c>
      <c r="F60" s="63"/>
      <c r="G60" s="66">
        <f t="shared" si="1"/>
        <v>0</v>
      </c>
      <c r="H60" s="68"/>
      <c r="I60" s="69">
        <f t="shared" si="2"/>
        <v>0</v>
      </c>
    </row>
    <row r="61" spans="1:9" ht="18.75" x14ac:dyDescent="0.3">
      <c r="A61" s="87"/>
      <c r="B61" s="88"/>
      <c r="C61" s="63"/>
      <c r="D61" s="63"/>
      <c r="E61" s="64">
        <f t="shared" si="0"/>
        <v>0</v>
      </c>
      <c r="F61" s="63"/>
      <c r="G61" s="66">
        <f t="shared" si="1"/>
        <v>0</v>
      </c>
      <c r="H61" s="68"/>
      <c r="I61" s="69">
        <f t="shared" si="2"/>
        <v>0</v>
      </c>
    </row>
    <row r="62" spans="1:9" ht="18.75" x14ac:dyDescent="0.3">
      <c r="A62" s="87"/>
      <c r="B62" s="88"/>
      <c r="C62" s="63"/>
      <c r="D62" s="63"/>
      <c r="E62" s="64">
        <f t="shared" si="0"/>
        <v>0</v>
      </c>
      <c r="F62" s="63"/>
      <c r="G62" s="66">
        <f t="shared" si="1"/>
        <v>0</v>
      </c>
      <c r="H62" s="68"/>
      <c r="I62" s="69">
        <f t="shared" si="2"/>
        <v>0</v>
      </c>
    </row>
    <row r="63" spans="1:9" ht="18.75" x14ac:dyDescent="0.3">
      <c r="A63" s="87"/>
      <c r="B63" s="88"/>
      <c r="C63" s="63"/>
      <c r="D63" s="63"/>
      <c r="E63" s="64">
        <f t="shared" si="0"/>
        <v>0</v>
      </c>
      <c r="F63" s="63"/>
      <c r="G63" s="66">
        <f t="shared" si="1"/>
        <v>0</v>
      </c>
      <c r="H63" s="68"/>
      <c r="I63" s="69">
        <f t="shared" si="2"/>
        <v>0</v>
      </c>
    </row>
    <row r="64" spans="1:9" ht="18.75" x14ac:dyDescent="0.3">
      <c r="A64" s="87"/>
      <c r="B64" s="88"/>
      <c r="C64" s="63"/>
      <c r="D64" s="63"/>
      <c r="E64" s="64">
        <f t="shared" si="0"/>
        <v>0</v>
      </c>
      <c r="F64" s="63"/>
      <c r="G64" s="66">
        <f t="shared" si="1"/>
        <v>0</v>
      </c>
      <c r="H64" s="68"/>
      <c r="I64" s="69">
        <f t="shared" si="2"/>
        <v>0</v>
      </c>
    </row>
    <row r="65" spans="1:9" ht="18.75" x14ac:dyDescent="0.3">
      <c r="A65" s="87"/>
      <c r="B65" s="88"/>
      <c r="C65" s="63"/>
      <c r="D65" s="63"/>
      <c r="E65" s="64">
        <f t="shared" si="0"/>
        <v>0</v>
      </c>
      <c r="F65" s="63"/>
      <c r="G65" s="66">
        <f t="shared" si="1"/>
        <v>0</v>
      </c>
      <c r="H65" s="68"/>
      <c r="I65" s="69">
        <f t="shared" si="2"/>
        <v>0</v>
      </c>
    </row>
    <row r="66" spans="1:9" ht="18.75" x14ac:dyDescent="0.3">
      <c r="A66" s="87"/>
      <c r="B66" s="88"/>
      <c r="C66" s="63"/>
      <c r="D66" s="63"/>
      <c r="E66" s="64">
        <f>+C66+D66</f>
        <v>0</v>
      </c>
      <c r="F66" s="63"/>
      <c r="G66" s="66">
        <f t="shared" si="1"/>
        <v>0</v>
      </c>
      <c r="H66" s="68"/>
      <c r="I66" s="69">
        <f>+G66*H66</f>
        <v>0</v>
      </c>
    </row>
    <row r="67" spans="1:9" ht="18.75" x14ac:dyDescent="0.3">
      <c r="A67" s="87"/>
      <c r="B67" s="88"/>
      <c r="C67" s="63"/>
      <c r="D67" s="63"/>
      <c r="E67" s="64">
        <f t="shared" si="0"/>
        <v>0</v>
      </c>
      <c r="F67" s="63"/>
      <c r="G67" s="66">
        <f t="shared" si="1"/>
        <v>0</v>
      </c>
      <c r="H67" s="68"/>
      <c r="I67" s="69">
        <f t="shared" si="2"/>
        <v>0</v>
      </c>
    </row>
    <row r="68" spans="1:9" ht="18.75" x14ac:dyDescent="0.3">
      <c r="A68" s="109" t="s">
        <v>26</v>
      </c>
      <c r="B68" s="110"/>
      <c r="C68" s="52"/>
      <c r="D68" s="52"/>
      <c r="E68" s="65">
        <f>SUM(E20:E67)</f>
        <v>0</v>
      </c>
      <c r="F68" s="54"/>
      <c r="G68" s="67">
        <f>SUM(G20:G67)</f>
        <v>0</v>
      </c>
      <c r="H68" s="52"/>
      <c r="I68" s="70">
        <f>SUM(I20:I67)</f>
        <v>0</v>
      </c>
    </row>
    <row r="69" spans="1:9" x14ac:dyDescent="0.25">
      <c r="A69" s="18"/>
      <c r="B69" s="18"/>
      <c r="C69" s="18"/>
      <c r="D69" s="18"/>
      <c r="E69" s="18"/>
      <c r="F69" s="18"/>
      <c r="G69" s="18"/>
      <c r="H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</row>
    <row r="73" spans="1:9" ht="15.75" x14ac:dyDescent="0.25">
      <c r="A73" s="62"/>
      <c r="B73" s="21"/>
      <c r="C73" s="22"/>
      <c r="D73" s="115"/>
      <c r="E73" s="115"/>
      <c r="F73" s="23"/>
      <c r="G73" s="115"/>
      <c r="H73" s="115"/>
    </row>
    <row r="74" spans="1:9" ht="15.75" x14ac:dyDescent="0.25">
      <c r="A74" s="24" t="s">
        <v>117</v>
      </c>
      <c r="B74" s="21"/>
      <c r="C74" s="21"/>
      <c r="D74" s="111" t="s">
        <v>2</v>
      </c>
      <c r="E74" s="111"/>
      <c r="F74" s="21"/>
      <c r="G74" s="111" t="s">
        <v>118</v>
      </c>
      <c r="H74" s="111"/>
    </row>
    <row r="75" spans="1:9" x14ac:dyDescent="0.25">
      <c r="A75" s="18"/>
      <c r="B75" s="18"/>
      <c r="C75" s="18"/>
      <c r="D75" s="18"/>
      <c r="E75" s="18"/>
      <c r="F75" s="18"/>
      <c r="G75" s="18"/>
      <c r="H75" s="18"/>
    </row>
    <row r="76" spans="1:9" x14ac:dyDescent="0.25">
      <c r="A76" s="18"/>
      <c r="B76" s="18"/>
      <c r="C76" s="18"/>
      <c r="D76" s="18"/>
      <c r="E76" s="18"/>
      <c r="F76" s="18"/>
      <c r="G76" s="18"/>
      <c r="H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</row>
  </sheetData>
  <sheetProtection insertRows="0" deleteRows="0"/>
  <mergeCells count="9">
    <mergeCell ref="D74:E74"/>
    <mergeCell ref="G74:H74"/>
    <mergeCell ref="A1:H1"/>
    <mergeCell ref="A2:H2"/>
    <mergeCell ref="A3:H3"/>
    <mergeCell ref="A4:I4"/>
    <mergeCell ref="A68:B68"/>
    <mergeCell ref="D73:E73"/>
    <mergeCell ref="G73:H7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Almacen de Medicamentos</vt:lpstr>
      <vt:lpstr>Almacen de Suministros</vt:lpstr>
      <vt:lpstr>Almacen de Despensa</vt:lpstr>
      <vt:lpstr>Almacen de S. Limpieza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2023-11-17T13:40:51Z</cp:lastPrinted>
  <dcterms:created xsi:type="dcterms:W3CDTF">2023-10-12T13:30:50Z</dcterms:created>
  <dcterms:modified xsi:type="dcterms:W3CDTF">2026-06-30T22:55:15Z</dcterms:modified>
</cp:coreProperties>
</file>